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20"/>
  </bookViews>
  <sheets>
    <sheet name="60-рп" sheetId="2" r:id="rId1"/>
  </sheets>
  <definedNames>
    <definedName name="_xlnm.Print_Titles" localSheetId="0">'60-рп'!$6:$8</definedName>
    <definedName name="_xlnm.Print_Area" localSheetId="0">'60-рп'!$A$1:$G$26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26"/>
  <c r="D26"/>
  <c r="C26"/>
  <c r="B26"/>
  <c r="G26" l="1"/>
  <c r="F26"/>
</calcChain>
</file>

<file path=xl/sharedStrings.xml><?xml version="1.0" encoding="utf-8"?>
<sst xmlns="http://schemas.openxmlformats.org/spreadsheetml/2006/main" count="29" uniqueCount="29">
  <si>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</si>
  <si>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</si>
  <si>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</si>
  <si>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</si>
  <si>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</si>
  <si>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</si>
  <si>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</si>
  <si>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</si>
  <si>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"Лешуконский муниципальный район"</t>
  </si>
  <si>
    <t>МО "Мезенский муниципальный район"</t>
  </si>
  <si>
    <t>МО "Пинежский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</si>
  <si>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</si>
  <si>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</si>
  <si>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</si>
  <si>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</si>
  <si>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"Котлас"</t>
  </si>
  <si>
    <t>МО "Мирный"</t>
  </si>
  <si>
    <t>Итого</t>
  </si>
  <si>
    <t>МО "Плесецкий муниципальный район"</t>
  </si>
  <si>
    <t>Утверждено на год (в  ред.  14.12.2018 № 34-4-ОЗ)</t>
  </si>
  <si>
    <t xml:space="preserve">Уточненная сводная бюджетная роспись на 2018 год </t>
  </si>
  <si>
    <t xml:space="preserve">Доведено предельных объемов финансирования главным распорядителем средств областного бюджета  </t>
  </si>
  <si>
    <t xml:space="preserve">Исполнено </t>
  </si>
  <si>
    <t>Исполнение 2018 года, в процентах</t>
  </si>
  <si>
    <t>к утвержденным показателям на год</t>
  </si>
  <si>
    <t>к уточненной сводной бюджетной росписи на год</t>
  </si>
  <si>
    <t>Отчет об исполнении областного бюджета по иным межбюджетным трансфертам бюджетам муниципальных образований Архангельской области в целях реализации плана мероприятий («дорожной карты») «Изменения в отраслях социальной сферы, направленные на повышение эффективности образования и науки в Архангельской области», утвержденного распоряжением Правительства Архангельской области
от 13 марта 2013 года № 60-рп, за 2018 год</t>
  </si>
  <si>
    <t>тыс. рублей</t>
  </si>
  <si>
    <t>Приложение № 40 к пояснительной записке к отчету об исполнении областного бюджета за 2018 год по форме таблицы № 37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</si>
</sst>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14"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2" borderId="4">
      <alignment horizontal="center" vertical="center" wrapText="1"/>
    </xf>
  </cellStyleXfs>
  <cellXfs count="2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2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</cellXfs>
  <cellStyles count="3">
    <cellStyle name="xl25" xfId="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BreakPreview" zoomScaleSheetLayoutView="100" workbookViewId="0">
      <selection activeCell="B6" sqref="B6:B7"/>
    </sheetView>
  </sheetViews>
  <sheetFormatPr defaultRowHeight="15.75"/>
  <cols>
    <col min="1" max="1" width="55.1640625" style="1" customWidth="1"/>
    <col min="2" max="2" width="21.83203125" style="1" customWidth="1"/>
    <col min="3" max="3" width="19" customWidth="1"/>
    <col min="4" max="4" width="23.33203125" customWidth="1"/>
    <col min="5" max="5" width="17.6640625" customWidth="1"/>
    <col min="6" max="6" width="17.83203125" customWidth="1"/>
    <col min="7" max="7" width="17.33203125" customWidth="1"/>
  </cols>
  <sheetData>
    <row r="1" spans="1:7" ht="72.75" customHeight="1">
      <c r="B1" s="4"/>
      <c r="C1" s="19" t="s">
        <v>28</v>
      </c>
      <c r="D1" s="28"/>
      <c r="E1" s="28"/>
      <c r="F1" s="28"/>
      <c r="G1" s="28"/>
    </row>
    <row r="2" spans="1:7">
      <c r="B2" s="4"/>
    </row>
    <row r="3" spans="1:7" ht="96.75" customHeight="1">
      <c r="A3" s="17" t="s">
        <v>26</v>
      </c>
      <c r="B3" s="17"/>
      <c r="C3" s="18"/>
      <c r="D3" s="18"/>
      <c r="E3" s="18"/>
      <c r="F3" s="18"/>
      <c r="G3" s="18"/>
    </row>
    <row r="4" spans="1:7" ht="12" customHeight="1">
      <c r="A4" s="8"/>
      <c r="B4" s="8"/>
      <c r="C4" s="11"/>
      <c r="D4" s="11"/>
      <c r="E4" s="11"/>
      <c r="F4" s="11"/>
      <c r="G4" s="11"/>
    </row>
    <row r="5" spans="1:7" ht="18.75" customHeight="1">
      <c r="A5" s="8"/>
      <c r="B5" s="8"/>
      <c r="G5" s="12" t="s">
        <v>27</v>
      </c>
    </row>
    <row r="6" spans="1:7" ht="36" customHeight="1">
      <c r="A6" s="20" t="s">
        <v>0</v>
      </c>
      <c r="B6" s="21" t="s">
        <v>19</v>
      </c>
      <c r="C6" s="13" t="s">
        <v>20</v>
      </c>
      <c r="D6" s="13" t="s">
        <v>21</v>
      </c>
      <c r="E6" s="13" t="s">
        <v>22</v>
      </c>
      <c r="F6" s="15" t="s">
        <v>23</v>
      </c>
      <c r="G6" s="16"/>
    </row>
    <row r="7" spans="1:7" ht="113.25" customHeight="1">
      <c r="A7" s="20"/>
      <c r="B7" s="22"/>
      <c r="C7" s="23"/>
      <c r="D7" s="24"/>
      <c r="E7" s="14"/>
      <c r="F7" s="9" t="s">
        <v>24</v>
      </c>
      <c r="G7" s="10" t="s">
        <v>25</v>
      </c>
    </row>
    <row r="8" spans="1:7" ht="12.7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</row>
    <row r="9" spans="1:7" ht="16.5" customHeight="1">
      <c r="A9" s="6" t="s">
        <v>1</v>
      </c>
      <c r="B9" s="25">
        <v>6562.9</v>
      </c>
      <c r="C9" s="25">
        <v>6562.9</v>
      </c>
      <c r="D9" s="25">
        <v>6562.9</v>
      </c>
      <c r="E9" s="25">
        <v>6562.9</v>
      </c>
      <c r="F9" s="25">
        <f>E9/B9*100</f>
        <v>100</v>
      </c>
      <c r="G9" s="25">
        <f>E9/C9*100</f>
        <v>100</v>
      </c>
    </row>
    <row r="10" spans="1:7" ht="16.5" customHeight="1">
      <c r="A10" s="7" t="s">
        <v>2</v>
      </c>
      <c r="B10" s="26">
        <v>422.8</v>
      </c>
      <c r="C10" s="26">
        <v>422.8</v>
      </c>
      <c r="D10" s="26">
        <v>422.8</v>
      </c>
      <c r="E10" s="26">
        <v>422.8</v>
      </c>
      <c r="F10" s="26">
        <f t="shared" ref="F10:F26" si="0">E10/B10*100</f>
        <v>100</v>
      </c>
      <c r="G10" s="26">
        <f t="shared" ref="G10:G26" si="1">E10/C10*100</f>
        <v>100</v>
      </c>
    </row>
    <row r="11" spans="1:7" ht="16.5" customHeight="1">
      <c r="A11" s="7" t="s">
        <v>3</v>
      </c>
      <c r="B11" s="26">
        <v>5117.8</v>
      </c>
      <c r="C11" s="26">
        <v>5117.8</v>
      </c>
      <c r="D11" s="26">
        <v>5117.8</v>
      </c>
      <c r="E11" s="26">
        <v>5117.8</v>
      </c>
      <c r="F11" s="26">
        <f t="shared" si="0"/>
        <v>100</v>
      </c>
      <c r="G11" s="26">
        <f t="shared" si="1"/>
        <v>100</v>
      </c>
    </row>
    <row r="12" spans="1:7" ht="16.5" customHeight="1">
      <c r="A12" s="7" t="s">
        <v>4</v>
      </c>
      <c r="B12" s="26">
        <v>146.4</v>
      </c>
      <c r="C12" s="26">
        <v>146.4</v>
      </c>
      <c r="D12" s="26">
        <v>146.4</v>
      </c>
      <c r="E12" s="26">
        <v>146.4</v>
      </c>
      <c r="F12" s="26">
        <f t="shared" si="0"/>
        <v>100</v>
      </c>
      <c r="G12" s="26">
        <f t="shared" si="1"/>
        <v>100</v>
      </c>
    </row>
    <row r="13" spans="1:7" ht="16.5" customHeight="1">
      <c r="A13" s="7" t="s">
        <v>5</v>
      </c>
      <c r="B13" s="26">
        <v>877.1</v>
      </c>
      <c r="C13" s="26">
        <v>877.1</v>
      </c>
      <c r="D13" s="26">
        <v>877.1</v>
      </c>
      <c r="E13" s="26">
        <v>877.1</v>
      </c>
      <c r="F13" s="26">
        <f t="shared" si="0"/>
        <v>100</v>
      </c>
      <c r="G13" s="26">
        <f t="shared" si="1"/>
        <v>100</v>
      </c>
    </row>
    <row r="14" spans="1:7" ht="16.5" customHeight="1">
      <c r="A14" s="7" t="s">
        <v>6</v>
      </c>
      <c r="B14" s="26">
        <v>5084.8</v>
      </c>
      <c r="C14" s="26">
        <v>5084.8</v>
      </c>
      <c r="D14" s="26">
        <v>5084.8</v>
      </c>
      <c r="E14" s="26">
        <v>5084.8</v>
      </c>
      <c r="F14" s="26">
        <f t="shared" si="0"/>
        <v>100</v>
      </c>
      <c r="G14" s="26">
        <f t="shared" si="1"/>
        <v>100</v>
      </c>
    </row>
    <row r="15" spans="1:7" ht="16.5" customHeight="1">
      <c r="A15" s="7" t="s">
        <v>7</v>
      </c>
      <c r="B15" s="26">
        <v>5732.6</v>
      </c>
      <c r="C15" s="26">
        <v>5732.6</v>
      </c>
      <c r="D15" s="26">
        <v>5732.6</v>
      </c>
      <c r="E15" s="26">
        <v>5732.6</v>
      </c>
      <c r="F15" s="26">
        <f t="shared" si="0"/>
        <v>100</v>
      </c>
      <c r="G15" s="26">
        <f t="shared" si="1"/>
        <v>100</v>
      </c>
    </row>
    <row r="16" spans="1:7" ht="16.5" customHeight="1">
      <c r="A16" s="7" t="s">
        <v>8</v>
      </c>
      <c r="B16" s="26">
        <v>1179.5999999999999</v>
      </c>
      <c r="C16" s="26">
        <v>1179.5999999999999</v>
      </c>
      <c r="D16" s="26">
        <v>1179.5999999999999</v>
      </c>
      <c r="E16" s="26">
        <v>1179.5999999999999</v>
      </c>
      <c r="F16" s="26">
        <f t="shared" si="0"/>
        <v>100</v>
      </c>
      <c r="G16" s="26">
        <f t="shared" si="1"/>
        <v>100</v>
      </c>
    </row>
    <row r="17" spans="1:7" ht="16.5" customHeight="1">
      <c r="A17" s="7" t="s">
        <v>9</v>
      </c>
      <c r="B17" s="26">
        <v>2699.3</v>
      </c>
      <c r="C17" s="26">
        <v>2699.3</v>
      </c>
      <c r="D17" s="26">
        <v>2699.3</v>
      </c>
      <c r="E17" s="26">
        <v>2699.3</v>
      </c>
      <c r="F17" s="26">
        <f t="shared" si="0"/>
        <v>100</v>
      </c>
      <c r="G17" s="26">
        <f t="shared" si="1"/>
        <v>100</v>
      </c>
    </row>
    <row r="18" spans="1:7" ht="16.5" customHeight="1">
      <c r="A18" s="7" t="s">
        <v>10</v>
      </c>
      <c r="B18" s="26">
        <v>3731.6</v>
      </c>
      <c r="C18" s="26">
        <v>3731.6</v>
      </c>
      <c r="D18" s="26">
        <v>3731.6</v>
      </c>
      <c r="E18" s="26">
        <v>3731.6</v>
      </c>
      <c r="F18" s="26">
        <f t="shared" si="0"/>
        <v>100</v>
      </c>
      <c r="G18" s="26">
        <f t="shared" si="1"/>
        <v>100</v>
      </c>
    </row>
    <row r="19" spans="1:7" ht="16.5" customHeight="1">
      <c r="A19" s="7" t="s">
        <v>18</v>
      </c>
      <c r="B19" s="26">
        <v>2400.3000000000002</v>
      </c>
      <c r="C19" s="26">
        <v>2400.3000000000002</v>
      </c>
      <c r="D19" s="26">
        <v>2400.3000000000002</v>
      </c>
      <c r="E19" s="26">
        <v>2400.3000000000002</v>
      </c>
      <c r="F19" s="26">
        <f t="shared" si="0"/>
        <v>100</v>
      </c>
      <c r="G19" s="26">
        <f t="shared" si="1"/>
        <v>100</v>
      </c>
    </row>
    <row r="20" spans="1:7" ht="16.5" customHeight="1">
      <c r="A20" s="7" t="s">
        <v>11</v>
      </c>
      <c r="B20" s="26">
        <v>5015.2</v>
      </c>
      <c r="C20" s="26">
        <v>5015.2</v>
      </c>
      <c r="D20" s="26">
        <v>5015.2</v>
      </c>
      <c r="E20" s="26">
        <v>5015.2</v>
      </c>
      <c r="F20" s="26">
        <f t="shared" si="0"/>
        <v>100</v>
      </c>
      <c r="G20" s="26">
        <f t="shared" si="1"/>
        <v>100</v>
      </c>
    </row>
    <row r="21" spans="1:7" ht="16.5" customHeight="1">
      <c r="A21" s="7" t="s">
        <v>12</v>
      </c>
      <c r="B21" s="26">
        <v>3784.2</v>
      </c>
      <c r="C21" s="26">
        <v>3784.2</v>
      </c>
      <c r="D21" s="26">
        <v>3784.2</v>
      </c>
      <c r="E21" s="26">
        <v>3784.2</v>
      </c>
      <c r="F21" s="26">
        <f t="shared" si="0"/>
        <v>100</v>
      </c>
      <c r="G21" s="26">
        <f t="shared" si="1"/>
        <v>100</v>
      </c>
    </row>
    <row r="22" spans="1:7" ht="16.5" customHeight="1">
      <c r="A22" s="7" t="s">
        <v>13</v>
      </c>
      <c r="B22" s="26">
        <v>8719</v>
      </c>
      <c r="C22" s="26">
        <v>8719</v>
      </c>
      <c r="D22" s="26">
        <v>8719</v>
      </c>
      <c r="E22" s="26">
        <v>8719</v>
      </c>
      <c r="F22" s="26">
        <f t="shared" si="0"/>
        <v>100</v>
      </c>
      <c r="G22" s="26">
        <f t="shared" si="1"/>
        <v>100</v>
      </c>
    </row>
    <row r="23" spans="1:7" ht="16.5" customHeight="1">
      <c r="A23" s="7" t="s">
        <v>14</v>
      </c>
      <c r="B23" s="26">
        <v>32713</v>
      </c>
      <c r="C23" s="26">
        <v>32713</v>
      </c>
      <c r="D23" s="26">
        <v>32713</v>
      </c>
      <c r="E23" s="26">
        <v>32713</v>
      </c>
      <c r="F23" s="26">
        <f t="shared" si="0"/>
        <v>100</v>
      </c>
      <c r="G23" s="26">
        <f t="shared" si="1"/>
        <v>100</v>
      </c>
    </row>
    <row r="24" spans="1:7" ht="16.5" customHeight="1">
      <c r="A24" s="7" t="s">
        <v>15</v>
      </c>
      <c r="B24" s="26">
        <v>15935.6</v>
      </c>
      <c r="C24" s="26">
        <v>15935.6</v>
      </c>
      <c r="D24" s="26">
        <v>15935.6</v>
      </c>
      <c r="E24" s="26">
        <v>15935.6</v>
      </c>
      <c r="F24" s="26">
        <f t="shared" si="0"/>
        <v>100</v>
      </c>
      <c r="G24" s="26">
        <f t="shared" si="1"/>
        <v>100</v>
      </c>
    </row>
    <row r="25" spans="1:7" ht="16.5" customHeight="1">
      <c r="A25" s="7" t="s">
        <v>16</v>
      </c>
      <c r="B25" s="26">
        <v>4579.2</v>
      </c>
      <c r="C25" s="26">
        <v>4579.2</v>
      </c>
      <c r="D25" s="26">
        <v>4579.2</v>
      </c>
      <c r="E25" s="26">
        <v>4579.2</v>
      </c>
      <c r="F25" s="26">
        <f t="shared" si="0"/>
        <v>100</v>
      </c>
      <c r="G25" s="26">
        <f t="shared" si="1"/>
        <v>100</v>
      </c>
    </row>
    <row r="26" spans="1:7" ht="22.5" customHeight="1">
      <c r="A26" s="2" t="s">
        <v>17</v>
      </c>
      <c r="B26" s="27">
        <f>SUM(B9:B25)</f>
        <v>104701.4</v>
      </c>
      <c r="C26" s="27">
        <f t="shared" ref="C26:E26" si="2">SUM(C9:C25)</f>
        <v>104701.4</v>
      </c>
      <c r="D26" s="27">
        <f t="shared" si="2"/>
        <v>104701.4</v>
      </c>
      <c r="E26" s="27">
        <f t="shared" si="2"/>
        <v>104701.4</v>
      </c>
      <c r="F26" s="27">
        <f t="shared" si="0"/>
        <v>100</v>
      </c>
      <c r="G26" s="27">
        <f t="shared" si="1"/>
        <v>100</v>
      </c>
    </row>
    <row r="27" spans="1:7">
      <c r="A27" s="3"/>
      <c r="B27" s="3"/>
    </row>
  </sheetData>
  <mergeCells count="8">
    <mergeCell ref="C1:G1"/>
    <mergeCell ref="E6:E7"/>
    <mergeCell ref="F6:G6"/>
    <mergeCell ref="A3:G3"/>
    <mergeCell ref="A6:A7"/>
    <mergeCell ref="B6:B7"/>
    <mergeCell ref="C6:C7"/>
    <mergeCell ref="D6:D7"/>
  </mergeCells>
  <printOptions horizontalCentered="1"/>
  <pageMargins left="1.1811023622047245" right="0.39370078740157483" top="0.74803149606299213" bottom="0.78740157480314965" header="0.31496062992125984" footer="0.31496062992125984"/>
  <pageSetup paperSize="9" scale="83" orientation="landscape" horizontalDpi="4294967295" verticalDpi="4294967295" r:id="rId1"/>
  <headerFooter>
    <oddFooter>&amp;C&amp;P</oddFooter>
  </headerFooter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60-рп</vt:lpstr>
      <vt:lpstr>'60-рп'!Заголовки_для_печати</vt:lpstr>
      <vt:lpstr>'60-рп'!Область_печати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Pavlenko</cp:lastModifiedBy>
  <cp:lastPrinted>2019-03-21T12:21:59Z</cp:lastPrinted>
  <dcterms:created xsi:type="dcterms:W3CDTF">2018-10-24T15:17:45Z</dcterms:created>
  <dcterms:modified xsi:type="dcterms:W3CDTF">2019-03-21T12:22:00Z</dcterms:modified>
</cp:coreProperties>
</file>