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B34" i="1"/>
  <c r="C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4"/>
  <c r="D34"/>
  <c r="G34" l="1"/>
  <c r="F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<sst xmlns="http://schemas.openxmlformats.org/spreadsheetml/2006/main" count="37" uniqueCount="37">
  <si>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</si>
  <si>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</si>
  <si>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</si>
  <si>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</si>
  <si>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</si>
  <si>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</si>
  <si>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</si>
  <si>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</si>
  <si>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</si>
  <si>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</si>
  <si>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</si>
  <si>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</si>
  <si>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</si>
  <si>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</si>
  <si>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</si>
  <si>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</si>
  <si>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</si>
  <si>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</si>
  <si>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</si>
  <si>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</si>
  <si>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</si>
  <si>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</si>
  <si>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</si>
  <si>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</si>
  <si>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</si>
  <si>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</si>
  <si>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</si>
  <si>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</si>
  <si>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</si>
  <si>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 xml:space="preserve">Исполнено </t>
  </si>
  <si>
    <t>Отчет об исполнении областного бюджета по субвенциям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за 2018 год</t>
  </si>
  <si>
    <t>Утверждено на год (в  ред.  14.12.2018 № 34-4-ОЗ)</t>
  </si>
  <si>
    <t xml:space="preserve">Уточненная сводная бюджетная роспись на 2018 год </t>
  </si>
  <si>
    <t xml:space="preserve">Доведено предельных объемов финансирования главным распорядителем средств областного бюджета  </t>
  </si>
  <si>
    <t>Исполнение 2018 года, в процентах</t>
  </si>
  <si>
    <t>к утвержденным показателям на год</t>
  </si>
  <si>
    <t>Приложение № 31 к пояснительной записке к отчету об исполнении областного бюджета за 2018 год по форме таблицы № 26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</si>
</sst>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4" fontId="6" fillId="0" borderId="1" xfId="1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wrapText="1"/>
    </xf>
    <xf numFmtId="165" fontId="11" fillId="2" borderId="1" xfId="1" applyNumberFormat="1" applyFont="1" applyFill="1" applyBorder="1" applyAlignment="1">
      <alignment horizontal="right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/>
    </xf>
    <xf numFmtId="0" fontId="6" fillId="3" borderId="2" xfId="2" applyNumberFormat="1" applyFont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165" fontId="11" fillId="0" borderId="1" xfId="1" applyNumberFormat="1" applyFont="1" applyBorder="1" applyAlignment="1">
      <alignment horizontal="right" wrapText="1"/>
    </xf>
    <xf numFmtId="165" fontId="11" fillId="0" borderId="1" xfId="1" applyNumberFormat="1" applyFont="1" applyBorder="1" applyAlignment="1">
      <alignment horizontal="right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topLeftCell="A10" zoomScaleNormal="100" zoomScaleSheetLayoutView="100" workbookViewId="0">
      <selection activeCell="A22" sqref="A22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9.5" customHeight="1">
      <c r="C1" s="31" t="s">
        <v>36</v>
      </c>
      <c r="D1" s="32"/>
      <c r="E1" s="32"/>
      <c r="F1" s="32"/>
      <c r="G1" s="32"/>
      <c r="H1" s="4"/>
      <c r="I1" s="4"/>
    </row>
    <row r="3" spans="1:9" ht="57" customHeight="1">
      <c r="A3" s="22" t="s">
        <v>30</v>
      </c>
      <c r="B3" s="23"/>
      <c r="C3" s="23"/>
      <c r="D3" s="23"/>
      <c r="E3" s="23"/>
      <c r="F3" s="23"/>
      <c r="G3" s="2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10</v>
      </c>
    </row>
    <row r="6" spans="1:9" ht="36" customHeight="1">
      <c r="A6" s="30" t="s">
        <v>0</v>
      </c>
      <c r="B6" s="20" t="s">
        <v>31</v>
      </c>
      <c r="C6" s="24" t="s">
        <v>32</v>
      </c>
      <c r="D6" s="24" t="s">
        <v>33</v>
      </c>
      <c r="E6" s="24" t="s">
        <v>29</v>
      </c>
      <c r="F6" s="28" t="s">
        <v>34</v>
      </c>
      <c r="G6" s="29"/>
    </row>
    <row r="7" spans="1:9" ht="128.25" customHeight="1">
      <c r="A7" s="30"/>
      <c r="B7" s="21"/>
      <c r="C7" s="25"/>
      <c r="D7" s="26"/>
      <c r="E7" s="27"/>
      <c r="F7" s="16" t="s">
        <v>35</v>
      </c>
      <c r="G7" s="17" t="s">
        <v>8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7" t="s">
        <v>11</v>
      </c>
      <c r="B9" s="14">
        <v>4280.8</v>
      </c>
      <c r="C9" s="14">
        <v>4280.8</v>
      </c>
      <c r="D9" s="13">
        <v>4280.8</v>
      </c>
      <c r="E9" s="13">
        <v>4280.8</v>
      </c>
      <c r="F9" s="11">
        <f>E9/B9*100</f>
        <v>100</v>
      </c>
      <c r="G9" s="18">
        <f>E9/C9*100</f>
        <v>100</v>
      </c>
    </row>
    <row r="10" spans="1:9" ht="15.75">
      <c r="A10" s="7" t="s">
        <v>1</v>
      </c>
      <c r="B10" s="14">
        <v>2251.1999999999998</v>
      </c>
      <c r="C10" s="14">
        <v>2251.1999999999998</v>
      </c>
      <c r="D10" s="13">
        <v>2251.1999999999998</v>
      </c>
      <c r="E10" s="19">
        <v>2251.1999999999998</v>
      </c>
      <c r="F10" s="11">
        <f t="shared" ref="F10:F34" si="0">E10/B10*100</f>
        <v>100</v>
      </c>
      <c r="G10" s="11">
        <f t="shared" ref="G10:G34" si="1">E10/C10*100</f>
        <v>100</v>
      </c>
    </row>
    <row r="11" spans="1:9" ht="15.75">
      <c r="A11" s="7" t="s">
        <v>12</v>
      </c>
      <c r="B11" s="14">
        <v>1260.4000000000001</v>
      </c>
      <c r="C11" s="14">
        <v>1260.4000000000001</v>
      </c>
      <c r="D11" s="13">
        <v>1260.4000000000001</v>
      </c>
      <c r="E11" s="19">
        <v>1260.4000000000001</v>
      </c>
      <c r="F11" s="11">
        <f t="shared" si="0"/>
        <v>100</v>
      </c>
      <c r="G11" s="11">
        <f t="shared" si="1"/>
        <v>100</v>
      </c>
    </row>
    <row r="12" spans="1:9" ht="15.75">
      <c r="A12" s="7" t="s">
        <v>13</v>
      </c>
      <c r="B12" s="14">
        <v>1553.6</v>
      </c>
      <c r="C12" s="14">
        <v>1553.6</v>
      </c>
      <c r="D12" s="13">
        <v>1553.6</v>
      </c>
      <c r="E12" s="19">
        <v>1553.6</v>
      </c>
      <c r="F12" s="11">
        <f t="shared" si="0"/>
        <v>100</v>
      </c>
      <c r="G12" s="11">
        <f t="shared" si="1"/>
        <v>100</v>
      </c>
    </row>
    <row r="13" spans="1:9" ht="15.75">
      <c r="A13" s="7" t="s">
        <v>14</v>
      </c>
      <c r="B13" s="14">
        <v>2254.6</v>
      </c>
      <c r="C13" s="14">
        <v>2254.6</v>
      </c>
      <c r="D13" s="14">
        <v>2254.6</v>
      </c>
      <c r="E13" s="19">
        <v>2254.6</v>
      </c>
      <c r="F13" s="11">
        <f t="shared" si="0"/>
        <v>100</v>
      </c>
      <c r="G13" s="11">
        <f t="shared" si="1"/>
        <v>100</v>
      </c>
    </row>
    <row r="14" spans="1:9" ht="15.75">
      <c r="A14" s="7" t="s">
        <v>15</v>
      </c>
      <c r="B14" s="14">
        <v>1822.1</v>
      </c>
      <c r="C14" s="14">
        <v>1822.1</v>
      </c>
      <c r="D14" s="13">
        <v>1822.1</v>
      </c>
      <c r="E14" s="19">
        <v>1822.1</v>
      </c>
      <c r="F14" s="11">
        <f t="shared" si="0"/>
        <v>100</v>
      </c>
      <c r="G14" s="11">
        <f t="shared" si="1"/>
        <v>100</v>
      </c>
    </row>
    <row r="15" spans="1:9" ht="15.75">
      <c r="A15" s="7" t="s">
        <v>16</v>
      </c>
      <c r="B15" s="14">
        <v>1297.5999999999999</v>
      </c>
      <c r="C15" s="14">
        <v>1297.5999999999999</v>
      </c>
      <c r="D15" s="13">
        <v>1297.5999999999999</v>
      </c>
      <c r="E15" s="19">
        <v>1297.5999999999999</v>
      </c>
      <c r="F15" s="11">
        <f t="shared" si="0"/>
        <v>100</v>
      </c>
      <c r="G15" s="11">
        <f t="shared" si="1"/>
        <v>100</v>
      </c>
    </row>
    <row r="16" spans="1:9" ht="15.75">
      <c r="A16" s="7" t="s">
        <v>17</v>
      </c>
      <c r="B16" s="14">
        <v>1271.8</v>
      </c>
      <c r="C16" s="14">
        <v>1271.8</v>
      </c>
      <c r="D16" s="14">
        <v>1271.8</v>
      </c>
      <c r="E16" s="14">
        <v>1271.8</v>
      </c>
      <c r="F16" s="11">
        <f t="shared" si="0"/>
        <v>100</v>
      </c>
      <c r="G16" s="11">
        <f t="shared" si="1"/>
        <v>100</v>
      </c>
    </row>
    <row r="17" spans="1:7" ht="15.75">
      <c r="A17" s="7" t="s">
        <v>2</v>
      </c>
      <c r="B17" s="14">
        <v>1524.7</v>
      </c>
      <c r="C17" s="14">
        <v>1524.7</v>
      </c>
      <c r="D17" s="14">
        <v>1524.7</v>
      </c>
      <c r="E17" s="14">
        <v>1524.7</v>
      </c>
      <c r="F17" s="11">
        <f t="shared" si="0"/>
        <v>100</v>
      </c>
      <c r="G17" s="11">
        <f t="shared" si="1"/>
        <v>100</v>
      </c>
    </row>
    <row r="18" spans="1:7" ht="15.75">
      <c r="A18" s="7" t="s">
        <v>3</v>
      </c>
      <c r="B18" s="14">
        <v>789.1</v>
      </c>
      <c r="C18" s="14">
        <v>789.1</v>
      </c>
      <c r="D18" s="33">
        <v>789.1</v>
      </c>
      <c r="E18" s="34">
        <v>789.1</v>
      </c>
      <c r="F18" s="11">
        <f t="shared" si="0"/>
        <v>100</v>
      </c>
      <c r="G18" s="11">
        <f t="shared" si="1"/>
        <v>100</v>
      </c>
    </row>
    <row r="19" spans="1:7" ht="15.75">
      <c r="A19" s="7" t="s">
        <v>9</v>
      </c>
      <c r="B19" s="14">
        <v>1481.9</v>
      </c>
      <c r="C19" s="14">
        <v>1481.9</v>
      </c>
      <c r="D19" s="13">
        <v>1481.9</v>
      </c>
      <c r="E19" s="13">
        <v>1481.9</v>
      </c>
      <c r="F19" s="11">
        <f t="shared" si="0"/>
        <v>100</v>
      </c>
      <c r="G19" s="11">
        <f t="shared" si="1"/>
        <v>100</v>
      </c>
    </row>
    <row r="20" spans="1:7" ht="15.75">
      <c r="A20" s="7" t="s">
        <v>18</v>
      </c>
      <c r="B20" s="14">
        <v>2785.5</v>
      </c>
      <c r="C20" s="14">
        <v>2785.5</v>
      </c>
      <c r="D20" s="14">
        <v>2785.5</v>
      </c>
      <c r="E20" s="14">
        <v>2785.5</v>
      </c>
      <c r="F20" s="11">
        <f t="shared" si="0"/>
        <v>100</v>
      </c>
      <c r="G20" s="11">
        <f t="shared" si="1"/>
        <v>100</v>
      </c>
    </row>
    <row r="21" spans="1:7" ht="16.5" customHeight="1">
      <c r="A21" s="7" t="s">
        <v>19</v>
      </c>
      <c r="B21" s="14">
        <v>2726</v>
      </c>
      <c r="C21" s="14">
        <v>2726</v>
      </c>
      <c r="D21" s="13">
        <v>2726</v>
      </c>
      <c r="E21" s="19">
        <v>2726</v>
      </c>
      <c r="F21" s="11">
        <f t="shared" si="0"/>
        <v>100</v>
      </c>
      <c r="G21" s="11">
        <f t="shared" si="1"/>
        <v>100</v>
      </c>
    </row>
    <row r="22" spans="1:7" ht="17.25" customHeight="1">
      <c r="A22" s="7" t="s">
        <v>4</v>
      </c>
      <c r="B22" s="14">
        <v>4098.7</v>
      </c>
      <c r="C22" s="14">
        <v>4098.7</v>
      </c>
      <c r="D22" s="13">
        <v>4098.7</v>
      </c>
      <c r="E22" s="19">
        <v>4098.7</v>
      </c>
      <c r="F22" s="11">
        <f t="shared" si="0"/>
        <v>100</v>
      </c>
      <c r="G22" s="11">
        <f t="shared" si="1"/>
        <v>100</v>
      </c>
    </row>
    <row r="23" spans="1:7" ht="17.25" customHeight="1">
      <c r="A23" s="7" t="s">
        <v>20</v>
      </c>
      <c r="B23" s="14">
        <v>3480.9</v>
      </c>
      <c r="C23" s="14">
        <v>3480.9</v>
      </c>
      <c r="D23" s="14">
        <v>3480.9</v>
      </c>
      <c r="E23" s="14">
        <v>3480.9</v>
      </c>
      <c r="F23" s="11">
        <f t="shared" si="0"/>
        <v>100</v>
      </c>
      <c r="G23" s="11">
        <f t="shared" si="1"/>
        <v>100</v>
      </c>
    </row>
    <row r="24" spans="1:7" ht="17.25" customHeight="1">
      <c r="A24" s="7" t="s">
        <v>5</v>
      </c>
      <c r="B24" s="14">
        <v>2197.1999999999998</v>
      </c>
      <c r="C24" s="14">
        <v>2197.1999999999998</v>
      </c>
      <c r="D24" s="14">
        <v>2197.1999999999998</v>
      </c>
      <c r="E24" s="19">
        <v>2197.1999999999998</v>
      </c>
      <c r="F24" s="11">
        <f t="shared" si="0"/>
        <v>100</v>
      </c>
      <c r="G24" s="11">
        <f t="shared" si="1"/>
        <v>100</v>
      </c>
    </row>
    <row r="25" spans="1:7" ht="17.25" customHeight="1">
      <c r="A25" s="7" t="s">
        <v>21</v>
      </c>
      <c r="B25" s="14">
        <v>5425.2</v>
      </c>
      <c r="C25" s="14">
        <v>5425.2</v>
      </c>
      <c r="D25" s="13">
        <v>5425.2</v>
      </c>
      <c r="E25" s="19">
        <v>5425.2</v>
      </c>
      <c r="F25" s="11">
        <f t="shared" si="0"/>
        <v>100</v>
      </c>
      <c r="G25" s="11">
        <f t="shared" si="1"/>
        <v>100</v>
      </c>
    </row>
    <row r="26" spans="1:7" ht="15.75">
      <c r="A26" s="7" t="s">
        <v>22</v>
      </c>
      <c r="B26" s="14">
        <v>2107.4</v>
      </c>
      <c r="C26" s="14">
        <v>2107.4</v>
      </c>
      <c r="D26" s="13">
        <v>2107.4</v>
      </c>
      <c r="E26" s="19">
        <v>2107.3000000000002</v>
      </c>
      <c r="F26" s="11">
        <f t="shared" si="0"/>
        <v>99.995254816361395</v>
      </c>
      <c r="G26" s="11">
        <f t="shared" si="1"/>
        <v>99.995254816361395</v>
      </c>
    </row>
    <row r="27" spans="1:7" ht="15.75">
      <c r="A27" s="7" t="s">
        <v>6</v>
      </c>
      <c r="B27" s="14">
        <v>1739.9</v>
      </c>
      <c r="C27" s="14">
        <v>1739.9</v>
      </c>
      <c r="D27" s="13">
        <v>1739.9</v>
      </c>
      <c r="E27" s="19">
        <v>1739.9</v>
      </c>
      <c r="F27" s="11">
        <f t="shared" si="0"/>
        <v>100</v>
      </c>
      <c r="G27" s="11">
        <f t="shared" si="1"/>
        <v>100</v>
      </c>
    </row>
    <row r="28" spans="1:7" ht="15.75">
      <c r="A28" s="7" t="s">
        <v>23</v>
      </c>
      <c r="B28" s="14">
        <v>11126.6</v>
      </c>
      <c r="C28" s="14">
        <v>11126.6</v>
      </c>
      <c r="D28" s="15">
        <v>11126.6</v>
      </c>
      <c r="E28" s="15">
        <v>11126.6</v>
      </c>
      <c r="F28" s="11">
        <f t="shared" si="0"/>
        <v>100</v>
      </c>
      <c r="G28" s="11">
        <f t="shared" si="1"/>
        <v>100</v>
      </c>
    </row>
    <row r="29" spans="1:7" ht="15.75">
      <c r="A29" s="7" t="s">
        <v>24</v>
      </c>
      <c r="B29" s="14">
        <v>2194.6999999999998</v>
      </c>
      <c r="C29" s="14">
        <v>2194.6999999999998</v>
      </c>
      <c r="D29" s="13">
        <v>2194.6999999999998</v>
      </c>
      <c r="E29" s="19">
        <v>2194.6999999999998</v>
      </c>
      <c r="F29" s="11">
        <f t="shared" si="0"/>
        <v>100</v>
      </c>
      <c r="G29" s="11">
        <f t="shared" si="1"/>
        <v>100</v>
      </c>
    </row>
    <row r="30" spans="1:7" ht="15.75">
      <c r="A30" s="7" t="s">
        <v>25</v>
      </c>
      <c r="B30" s="14">
        <v>4871</v>
      </c>
      <c r="C30" s="14">
        <v>4871</v>
      </c>
      <c r="D30" s="15">
        <v>4871</v>
      </c>
      <c r="E30" s="15">
        <v>4870.8999999999996</v>
      </c>
      <c r="F30" s="11">
        <f t="shared" si="0"/>
        <v>99.997947033463348</v>
      </c>
      <c r="G30" s="11">
        <f t="shared" si="1"/>
        <v>99.997947033463348</v>
      </c>
    </row>
    <row r="31" spans="1:7" ht="15.75">
      <c r="A31" s="7" t="s">
        <v>26</v>
      </c>
      <c r="B31" s="14">
        <v>1866.9</v>
      </c>
      <c r="C31" s="14">
        <v>1866.9</v>
      </c>
      <c r="D31" s="13">
        <v>1866.9</v>
      </c>
      <c r="E31" s="19">
        <v>1866.9</v>
      </c>
      <c r="F31" s="11">
        <f t="shared" si="0"/>
        <v>100</v>
      </c>
      <c r="G31" s="11">
        <f t="shared" si="1"/>
        <v>100</v>
      </c>
    </row>
    <row r="32" spans="1:7" ht="15.75">
      <c r="A32" s="7" t="s">
        <v>27</v>
      </c>
      <c r="B32" s="14">
        <v>3856.4</v>
      </c>
      <c r="C32" s="14">
        <v>3856.4</v>
      </c>
      <c r="D32" s="13">
        <v>3856.4</v>
      </c>
      <c r="E32" s="19">
        <v>3856.4</v>
      </c>
      <c r="F32" s="11">
        <f t="shared" si="0"/>
        <v>100</v>
      </c>
      <c r="G32" s="11">
        <f t="shared" si="1"/>
        <v>100</v>
      </c>
    </row>
    <row r="33" spans="1:7" ht="15.75">
      <c r="A33" s="8" t="s">
        <v>28</v>
      </c>
      <c r="B33" s="14">
        <v>1250.9000000000001</v>
      </c>
      <c r="C33" s="14">
        <v>1250.9000000000001</v>
      </c>
      <c r="D33" s="13">
        <v>1250.9000000000001</v>
      </c>
      <c r="E33" s="19">
        <v>1250.9000000000001</v>
      </c>
      <c r="F33" s="11">
        <f t="shared" si="0"/>
        <v>100</v>
      </c>
      <c r="G33" s="11">
        <f t="shared" si="1"/>
        <v>100</v>
      </c>
    </row>
    <row r="34" spans="1:7" ht="15.75">
      <c r="A34" s="9" t="s">
        <v>7</v>
      </c>
      <c r="B34" s="12">
        <f>SUM(B9:B33)</f>
        <v>69515.099999999991</v>
      </c>
      <c r="C34" s="12">
        <f>SUM(C9:C33)</f>
        <v>69515.099999999991</v>
      </c>
      <c r="D34" s="12">
        <f>SUM(D9:D33)</f>
        <v>69515.099999999991</v>
      </c>
      <c r="E34" s="12">
        <f>SUM(E9:E33)</f>
        <v>69514.899999999994</v>
      </c>
      <c r="F34" s="12">
        <f t="shared" si="0"/>
        <v>99.999712292724894</v>
      </c>
      <c r="G34" s="12">
        <f t="shared" si="1"/>
        <v>99.999712292724894</v>
      </c>
    </row>
    <row r="35" spans="1:7">
      <c r="C35" s="10"/>
      <c r="D35" s="10"/>
      <c r="E35" s="10"/>
    </row>
  </sheetData>
  <mergeCells count="8">
    <mergeCell ref="C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2019-03-22T08:20:05Z</cp:lastPrinted>
  <dcterms:created xsi:type="dcterms:W3CDTF">2016-04-12T05:33:06Z</dcterms:created>
  <dcterms:modified xsi:type="dcterms:W3CDTF">2019-03-22T08:20:44Z</dcterms:modified>
</cp:coreProperties>
</file>