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33" i="1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E34" l="1"/>
  <c r="D34"/>
  <c r="C34"/>
  <c r="B34"/>
  <c r="F34" l="1"/>
  <c r="G34"/>
</calcChain>
</file>

<file path=xl/sharedStrings.xml><?xml version="1.0" encoding="utf-8"?>
<sst xmlns="http://schemas.openxmlformats.org/spreadsheetml/2006/main" count="39" uniqueCount="39">
  <si>
    <t>Наименование муниципального района, городского округа</t>
  </si>
  <si>
    <t>к уточненной сводной бюджетной росписи на год</t>
  </si>
  <si>
    <t>тыс. рублей</t>
  </si>
  <si>
    <t>ИТОГО</t>
  </si>
  <si>
    <t>МО "Северодвинск"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</si>
  <si>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</si>
  <si>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</si>
  <si>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</si>
  <si>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</si>
  <si>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</si>
  <si>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</si>
  <si>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</si>
  <si>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</si>
  <si>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</si>
  <si>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</si>
  <si>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</si>
  <si>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</si>
  <si>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</si>
  <si>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</si>
  <si>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</si>
  <si>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</si>
  <si>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</si>
  <si>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</si>
  <si>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</si>
  <si>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</si>
  <si>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</si>
  <si>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"Котлас"</t>
  </si>
  <si>
    <t>МО "Город Новодвинск"</t>
  </si>
  <si>
    <t>МО "Город Коряжма"</t>
  </si>
  <si>
    <t>7</t>
  </si>
  <si>
    <t>8</t>
  </si>
  <si>
    <t>МО "Мирный"</t>
  </si>
  <si>
    <t xml:space="preserve">Исполнено </t>
  </si>
  <si>
    <t>Отчет об исполнении областного бюджета по субсидиям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2018 года</t>
  </si>
  <si>
    <t>Утверждено на год (в  ред.  14.12.2018 № 34-4-ОЗ)</t>
  </si>
  <si>
    <t xml:space="preserve">Уточненная сводная бюджетная роспись на 2018 год </t>
  </si>
  <si>
    <t>Исполнение 2018 года, в процентах</t>
  </si>
  <si>
    <t>к утвержденным показателям на год</t>
  </si>
  <si>
    <t>Приложение № 18 к пояснительной записке к отчету об исполнении областного бюджета за 2018 год по форме таблицы № 13 приложения № 19 к областному закону "Об областном бюджете на 2018 год и на плановый период 2019 и 2020 годов "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</si>
</sst>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4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164" fontId="11" fillId="2" borderId="6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11" fillId="2" borderId="4" xfId="0" applyNumberFormat="1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right" vertical="center" wrapText="1"/>
    </xf>
    <xf numFmtId="164" fontId="11" fillId="0" borderId="13" xfId="0" applyNumberFormat="1" applyFont="1" applyBorder="1" applyAlignment="1">
      <alignment horizontal="right" vertical="center" wrapText="1"/>
    </xf>
    <xf numFmtId="164" fontId="11" fillId="0" borderId="14" xfId="0" applyNumberFormat="1" applyFont="1" applyBorder="1" applyAlignment="1">
      <alignment horizontal="right" vertical="center" wrapText="1"/>
    </xf>
    <xf numFmtId="164" fontId="11" fillId="2" borderId="14" xfId="0" applyNumberFormat="1" applyFont="1" applyFill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164" fontId="11" fillId="0" borderId="8" xfId="0" applyNumberFormat="1" applyFont="1" applyBorder="1" applyAlignment="1">
      <alignment horizontal="right" vertical="center" wrapText="1"/>
    </xf>
    <xf numFmtId="164" fontId="11" fillId="2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6" fillId="3" borderId="2" xfId="1" applyNumberFormat="1" applyFont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zoomScaleNormal="100" zoomScaleSheetLayoutView="100" workbookViewId="0">
      <selection activeCell="C1" sqref="C1:G1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7.7109375" customWidth="1"/>
    <col min="5" max="5" width="14.7109375" customWidth="1"/>
    <col min="6" max="6" width="15.5703125" customWidth="1"/>
    <col min="7" max="7" width="14.7109375" customWidth="1"/>
  </cols>
  <sheetData>
    <row r="1" spans="1:9" ht="70.5" customHeight="1">
      <c r="C1" s="31" t="s">
        <v>38</v>
      </c>
      <c r="D1" s="43"/>
      <c r="E1" s="43"/>
      <c r="F1" s="43"/>
      <c r="G1" s="43"/>
      <c r="H1" s="4"/>
      <c r="I1" s="4"/>
    </row>
    <row r="3" spans="1:9" ht="76.5" customHeight="1">
      <c r="A3" s="34" t="s">
        <v>33</v>
      </c>
      <c r="B3" s="35"/>
      <c r="C3" s="35"/>
      <c r="D3" s="35"/>
      <c r="E3" s="35"/>
      <c r="F3" s="35"/>
      <c r="G3" s="35"/>
    </row>
    <row r="4" spans="1:9" ht="8.25" customHeight="1">
      <c r="A4" s="2"/>
      <c r="B4" s="3"/>
      <c r="C4" s="3"/>
      <c r="D4" s="3"/>
      <c r="E4" s="3"/>
      <c r="F4" s="3"/>
      <c r="G4" s="3"/>
    </row>
    <row r="5" spans="1:9">
      <c r="G5" s="5" t="s">
        <v>2</v>
      </c>
    </row>
    <row r="6" spans="1:9" ht="32.25" customHeight="1">
      <c r="A6" s="42" t="s">
        <v>0</v>
      </c>
      <c r="B6" s="32" t="s">
        <v>34</v>
      </c>
      <c r="C6" s="36" t="s">
        <v>35</v>
      </c>
      <c r="D6" s="36" t="s">
        <v>5</v>
      </c>
      <c r="E6" s="36" t="s">
        <v>32</v>
      </c>
      <c r="F6" s="40" t="s">
        <v>36</v>
      </c>
      <c r="G6" s="41"/>
    </row>
    <row r="7" spans="1:9" ht="159.75" customHeight="1">
      <c r="A7" s="42"/>
      <c r="B7" s="33"/>
      <c r="C7" s="37"/>
      <c r="D7" s="38"/>
      <c r="E7" s="39"/>
      <c r="F7" s="23" t="s">
        <v>37</v>
      </c>
      <c r="G7" s="18" t="s">
        <v>1</v>
      </c>
    </row>
    <row r="8" spans="1:9" ht="14.25" customHeight="1">
      <c r="A8" s="6">
        <v>1</v>
      </c>
      <c r="B8" s="7">
        <v>2</v>
      </c>
      <c r="C8" s="8">
        <v>3</v>
      </c>
      <c r="D8" s="7">
        <v>5</v>
      </c>
      <c r="E8" s="8">
        <v>6</v>
      </c>
      <c r="F8" s="9" t="s">
        <v>29</v>
      </c>
      <c r="G8" s="9" t="s">
        <v>30</v>
      </c>
    </row>
    <row r="9" spans="1:9" ht="17.25" customHeight="1">
      <c r="A9" s="19" t="s">
        <v>6</v>
      </c>
      <c r="B9" s="24">
        <v>27097.200000000001</v>
      </c>
      <c r="C9" s="26">
        <v>27097.200000000001</v>
      </c>
      <c r="D9" s="27">
        <v>27097.200000000001</v>
      </c>
      <c r="E9" s="27">
        <v>27097.200000000001</v>
      </c>
      <c r="F9" s="10">
        <f>E9/B9*100</f>
        <v>100</v>
      </c>
      <c r="G9" s="10">
        <f>E9/C9*100</f>
        <v>100</v>
      </c>
    </row>
    <row r="10" spans="1:9" ht="17.25" customHeight="1">
      <c r="A10" s="20" t="s">
        <v>7</v>
      </c>
      <c r="B10" s="25">
        <v>6538.6</v>
      </c>
      <c r="C10" s="11">
        <v>6538.6</v>
      </c>
      <c r="D10" s="12">
        <v>6538.6</v>
      </c>
      <c r="E10" s="12">
        <v>6538.6</v>
      </c>
      <c r="F10" s="10">
        <f t="shared" ref="F10:F34" si="0">E10/B10*100</f>
        <v>100</v>
      </c>
      <c r="G10" s="10">
        <f t="shared" ref="G10:G34" si="1">E10/C10*100</f>
        <v>100</v>
      </c>
    </row>
    <row r="11" spans="1:9" ht="17.25" customHeight="1">
      <c r="A11" s="20" t="s">
        <v>8</v>
      </c>
      <c r="B11" s="25">
        <v>9435.2999999999993</v>
      </c>
      <c r="C11" s="11">
        <v>9435.2999999999993</v>
      </c>
      <c r="D11" s="12">
        <v>9435.2999999999993</v>
      </c>
      <c r="E11" s="12">
        <v>9435.2999999999993</v>
      </c>
      <c r="F11" s="10">
        <f t="shared" si="0"/>
        <v>100</v>
      </c>
      <c r="G11" s="10">
        <f t="shared" si="1"/>
        <v>100</v>
      </c>
    </row>
    <row r="12" spans="1:9" ht="17.25" customHeight="1">
      <c r="A12" s="20" t="s">
        <v>9</v>
      </c>
      <c r="B12" s="25">
        <v>9868.2000000000007</v>
      </c>
      <c r="C12" s="11">
        <v>9868.2000000000007</v>
      </c>
      <c r="D12" s="12">
        <v>9868.2000000000007</v>
      </c>
      <c r="E12" s="12">
        <v>9868.2000000000007</v>
      </c>
      <c r="F12" s="10">
        <f t="shared" si="0"/>
        <v>100</v>
      </c>
      <c r="G12" s="10">
        <f t="shared" si="1"/>
        <v>100</v>
      </c>
    </row>
    <row r="13" spans="1:9" ht="17.25" customHeight="1">
      <c r="A13" s="20" t="s">
        <v>10</v>
      </c>
      <c r="B13" s="25">
        <v>10606.7</v>
      </c>
      <c r="C13" s="11">
        <v>10606.7</v>
      </c>
      <c r="D13" s="12">
        <v>10606.7</v>
      </c>
      <c r="E13" s="12">
        <v>10606.7</v>
      </c>
      <c r="F13" s="10">
        <f t="shared" si="0"/>
        <v>100</v>
      </c>
      <c r="G13" s="10">
        <f t="shared" si="1"/>
        <v>100</v>
      </c>
    </row>
    <row r="14" spans="1:9" ht="17.25" customHeight="1">
      <c r="A14" s="20" t="s">
        <v>11</v>
      </c>
      <c r="B14" s="25">
        <v>10645.5</v>
      </c>
      <c r="C14" s="11">
        <v>10645.5</v>
      </c>
      <c r="D14" s="12">
        <v>10645.5</v>
      </c>
      <c r="E14" s="12">
        <v>10645.5</v>
      </c>
      <c r="F14" s="10">
        <f t="shared" si="0"/>
        <v>100</v>
      </c>
      <c r="G14" s="10">
        <f t="shared" si="1"/>
        <v>100</v>
      </c>
    </row>
    <row r="15" spans="1:9" ht="17.25" customHeight="1">
      <c r="A15" s="20" t="s">
        <v>12</v>
      </c>
      <c r="B15" s="25">
        <v>7122.4</v>
      </c>
      <c r="C15" s="11">
        <v>7122.4</v>
      </c>
      <c r="D15" s="12">
        <v>7122.4</v>
      </c>
      <c r="E15" s="12">
        <v>6937.36</v>
      </c>
      <c r="F15" s="10">
        <f t="shared" si="0"/>
        <v>97.40199932606987</v>
      </c>
      <c r="G15" s="10">
        <f t="shared" si="1"/>
        <v>97.40199932606987</v>
      </c>
    </row>
    <row r="16" spans="1:9" ht="17.25" customHeight="1">
      <c r="A16" s="20" t="s">
        <v>13</v>
      </c>
      <c r="B16" s="25">
        <v>14295.5</v>
      </c>
      <c r="C16" s="11">
        <v>14295.5</v>
      </c>
      <c r="D16" s="12">
        <v>14295.5</v>
      </c>
      <c r="E16" s="12">
        <v>14295.5</v>
      </c>
      <c r="F16" s="10">
        <f t="shared" si="0"/>
        <v>100</v>
      </c>
      <c r="G16" s="10">
        <f t="shared" si="1"/>
        <v>100</v>
      </c>
    </row>
    <row r="17" spans="1:7" ht="17.25" customHeight="1">
      <c r="A17" s="20" t="s">
        <v>14</v>
      </c>
      <c r="B17" s="25">
        <v>9523.4</v>
      </c>
      <c r="C17" s="11">
        <v>9523.4</v>
      </c>
      <c r="D17" s="12">
        <v>9523.4</v>
      </c>
      <c r="E17" s="12">
        <v>9523.3989999999994</v>
      </c>
      <c r="F17" s="10">
        <f t="shared" si="0"/>
        <v>99.999989499548477</v>
      </c>
      <c r="G17" s="10">
        <f t="shared" si="1"/>
        <v>99.999989499548477</v>
      </c>
    </row>
    <row r="18" spans="1:7" ht="17.25" customHeight="1">
      <c r="A18" s="20" t="s">
        <v>15</v>
      </c>
      <c r="B18" s="25">
        <v>5307.5</v>
      </c>
      <c r="C18" s="11">
        <v>5307.5</v>
      </c>
      <c r="D18" s="12">
        <v>5307.5</v>
      </c>
      <c r="E18" s="12">
        <v>5307.5</v>
      </c>
      <c r="F18" s="10">
        <f t="shared" si="0"/>
        <v>100</v>
      </c>
      <c r="G18" s="10">
        <f t="shared" si="1"/>
        <v>100</v>
      </c>
    </row>
    <row r="19" spans="1:7" ht="17.25" customHeight="1">
      <c r="A19" s="20" t="s">
        <v>16</v>
      </c>
      <c r="B19" s="25">
        <v>7080.8</v>
      </c>
      <c r="C19" s="11">
        <v>7080.8</v>
      </c>
      <c r="D19" s="12">
        <v>7080.8</v>
      </c>
      <c r="E19" s="12">
        <v>7080.8</v>
      </c>
      <c r="F19" s="10">
        <f t="shared" si="0"/>
        <v>100</v>
      </c>
      <c r="G19" s="10">
        <f t="shared" si="1"/>
        <v>100</v>
      </c>
    </row>
    <row r="20" spans="1:7" ht="17.25" customHeight="1">
      <c r="A20" s="20" t="s">
        <v>17</v>
      </c>
      <c r="B20" s="25">
        <v>9192.2999999999993</v>
      </c>
      <c r="C20" s="11">
        <v>9192.2999999999993</v>
      </c>
      <c r="D20" s="12">
        <v>9192.2999999999993</v>
      </c>
      <c r="E20" s="12">
        <v>9192.2999999999993</v>
      </c>
      <c r="F20" s="10">
        <f t="shared" si="0"/>
        <v>100</v>
      </c>
      <c r="G20" s="10">
        <f t="shared" si="1"/>
        <v>100</v>
      </c>
    </row>
    <row r="21" spans="1:7" ht="17.25" customHeight="1">
      <c r="A21" s="20" t="s">
        <v>18</v>
      </c>
      <c r="B21" s="25">
        <v>14536</v>
      </c>
      <c r="C21" s="11">
        <v>14536</v>
      </c>
      <c r="D21" s="12">
        <v>14536</v>
      </c>
      <c r="E21" s="12">
        <v>14535.999</v>
      </c>
      <c r="F21" s="10">
        <f t="shared" si="0"/>
        <v>99.999993120528345</v>
      </c>
      <c r="G21" s="10">
        <f t="shared" si="1"/>
        <v>99.999993120528345</v>
      </c>
    </row>
    <row r="22" spans="1:7" ht="17.25" customHeight="1">
      <c r="A22" s="20" t="s">
        <v>19</v>
      </c>
      <c r="B22" s="25">
        <v>16883.900000000001</v>
      </c>
      <c r="C22" s="11">
        <v>16883.900000000001</v>
      </c>
      <c r="D22" s="12">
        <v>16883.900000000001</v>
      </c>
      <c r="E22" s="12">
        <v>16883.900000000001</v>
      </c>
      <c r="F22" s="10">
        <f t="shared" si="0"/>
        <v>100</v>
      </c>
      <c r="G22" s="10">
        <f t="shared" si="1"/>
        <v>100</v>
      </c>
    </row>
    <row r="23" spans="1:7" ht="17.25" customHeight="1">
      <c r="A23" s="20" t="s">
        <v>20</v>
      </c>
      <c r="B23" s="25">
        <v>8919.1</v>
      </c>
      <c r="C23" s="11">
        <v>8919.1</v>
      </c>
      <c r="D23" s="12">
        <v>8919.1</v>
      </c>
      <c r="E23" s="12">
        <v>8919.1</v>
      </c>
      <c r="F23" s="10">
        <f t="shared" si="0"/>
        <v>100</v>
      </c>
      <c r="G23" s="10">
        <f t="shared" si="1"/>
        <v>100</v>
      </c>
    </row>
    <row r="24" spans="1:7" ht="17.25" customHeight="1">
      <c r="A24" s="20" t="s">
        <v>21</v>
      </c>
      <c r="B24" s="25">
        <v>15033.3</v>
      </c>
      <c r="C24" s="11">
        <v>15033.3</v>
      </c>
      <c r="D24" s="12">
        <v>15033.3</v>
      </c>
      <c r="E24" s="12">
        <v>15033.3</v>
      </c>
      <c r="F24" s="10">
        <f t="shared" si="0"/>
        <v>100</v>
      </c>
      <c r="G24" s="10">
        <f t="shared" si="1"/>
        <v>100</v>
      </c>
    </row>
    <row r="25" spans="1:7" ht="17.25" customHeight="1">
      <c r="A25" s="20" t="s">
        <v>22</v>
      </c>
      <c r="B25" s="25">
        <v>20385.400000000001</v>
      </c>
      <c r="C25" s="11">
        <v>20385.400000000001</v>
      </c>
      <c r="D25" s="12">
        <v>20385.400000000001</v>
      </c>
      <c r="E25" s="12">
        <v>20385.400000000001</v>
      </c>
      <c r="F25" s="10">
        <f t="shared" si="0"/>
        <v>100</v>
      </c>
      <c r="G25" s="10">
        <f t="shared" si="1"/>
        <v>100</v>
      </c>
    </row>
    <row r="26" spans="1:7" ht="17.25" customHeight="1">
      <c r="A26" s="20" t="s">
        <v>23</v>
      </c>
      <c r="B26" s="25">
        <v>11330.4</v>
      </c>
      <c r="C26" s="11">
        <v>11330.4</v>
      </c>
      <c r="D26" s="12">
        <v>11330.4</v>
      </c>
      <c r="E26" s="12">
        <v>11330.4</v>
      </c>
      <c r="F26" s="10">
        <f t="shared" si="0"/>
        <v>100</v>
      </c>
      <c r="G26" s="10">
        <f t="shared" si="1"/>
        <v>100</v>
      </c>
    </row>
    <row r="27" spans="1:7" ht="17.25" customHeight="1">
      <c r="A27" s="20" t="s">
        <v>24</v>
      </c>
      <c r="B27" s="25">
        <v>6988.4</v>
      </c>
      <c r="C27" s="11">
        <v>6988.4</v>
      </c>
      <c r="D27" s="12">
        <v>6988.4</v>
      </c>
      <c r="E27" s="12">
        <v>6988.4</v>
      </c>
      <c r="F27" s="10">
        <f t="shared" si="0"/>
        <v>100</v>
      </c>
      <c r="G27" s="10">
        <f t="shared" si="1"/>
        <v>100</v>
      </c>
    </row>
    <row r="28" spans="1:7" ht="17.25" customHeight="1">
      <c r="A28" s="20" t="s">
        <v>25</v>
      </c>
      <c r="B28" s="25">
        <v>57507.199999999997</v>
      </c>
      <c r="C28" s="11">
        <v>57507.199999999997</v>
      </c>
      <c r="D28" s="12">
        <v>57507.199999999997</v>
      </c>
      <c r="E28" s="12">
        <v>57507.199999999997</v>
      </c>
      <c r="F28" s="10">
        <f t="shared" si="0"/>
        <v>100</v>
      </c>
      <c r="G28" s="10">
        <f t="shared" si="1"/>
        <v>100</v>
      </c>
    </row>
    <row r="29" spans="1:7" ht="17.25" customHeight="1">
      <c r="A29" s="20" t="s">
        <v>4</v>
      </c>
      <c r="B29" s="25">
        <v>41606.1</v>
      </c>
      <c r="C29" s="11">
        <v>41606.1</v>
      </c>
      <c r="D29" s="12">
        <v>41606.1</v>
      </c>
      <c r="E29" s="12">
        <v>41606.1</v>
      </c>
      <c r="F29" s="10">
        <f t="shared" si="0"/>
        <v>100</v>
      </c>
      <c r="G29" s="10">
        <f t="shared" si="1"/>
        <v>100</v>
      </c>
    </row>
    <row r="30" spans="1:7" ht="17.25" customHeight="1">
      <c r="A30" s="20" t="s">
        <v>26</v>
      </c>
      <c r="B30" s="25">
        <v>23929.8</v>
      </c>
      <c r="C30" s="11">
        <v>23929.8</v>
      </c>
      <c r="D30" s="12">
        <v>23929.8</v>
      </c>
      <c r="E30" s="12">
        <v>23929.8</v>
      </c>
      <c r="F30" s="10">
        <f t="shared" si="0"/>
        <v>100</v>
      </c>
      <c r="G30" s="10">
        <f t="shared" si="1"/>
        <v>100</v>
      </c>
    </row>
    <row r="31" spans="1:7" ht="17.25" customHeight="1">
      <c r="A31" s="20" t="s">
        <v>27</v>
      </c>
      <c r="B31" s="25">
        <v>4924</v>
      </c>
      <c r="C31" s="11">
        <v>4924</v>
      </c>
      <c r="D31" s="12">
        <v>4924</v>
      </c>
      <c r="E31" s="12">
        <v>4924</v>
      </c>
      <c r="F31" s="10">
        <f t="shared" si="0"/>
        <v>100</v>
      </c>
      <c r="G31" s="10">
        <f t="shared" si="1"/>
        <v>100</v>
      </c>
    </row>
    <row r="32" spans="1:7" ht="17.25" customHeight="1">
      <c r="A32" s="20" t="s">
        <v>28</v>
      </c>
      <c r="B32" s="13">
        <v>13405.4</v>
      </c>
      <c r="C32" s="28">
        <v>13405.4</v>
      </c>
      <c r="D32" s="14">
        <v>13405.4</v>
      </c>
      <c r="E32" s="14">
        <v>13405.4</v>
      </c>
      <c r="F32" s="15">
        <f t="shared" si="0"/>
        <v>100</v>
      </c>
      <c r="G32" s="15">
        <f t="shared" si="1"/>
        <v>100</v>
      </c>
    </row>
    <row r="33" spans="1:7" ht="17.25" customHeight="1">
      <c r="A33" s="21" t="s">
        <v>31</v>
      </c>
      <c r="B33" s="25">
        <v>2221.6</v>
      </c>
      <c r="C33" s="29">
        <v>2221.6</v>
      </c>
      <c r="D33" s="30">
        <v>2221.6</v>
      </c>
      <c r="E33" s="30">
        <v>2221.6</v>
      </c>
      <c r="F33" s="16">
        <f t="shared" si="0"/>
        <v>100</v>
      </c>
      <c r="G33" s="16">
        <f t="shared" si="1"/>
        <v>100</v>
      </c>
    </row>
    <row r="34" spans="1:7" ht="15.75">
      <c r="A34" s="22" t="s">
        <v>3</v>
      </c>
      <c r="B34" s="17">
        <f>SUM(B9:B33)</f>
        <v>364383.99999999994</v>
      </c>
      <c r="C34" s="17">
        <f t="shared" ref="C34:E34" si="2">SUM(C9:C33)</f>
        <v>364383.99999999994</v>
      </c>
      <c r="D34" s="17">
        <f t="shared" si="2"/>
        <v>364383.99999999994</v>
      </c>
      <c r="E34" s="17">
        <f t="shared" si="2"/>
        <v>364198.95799999993</v>
      </c>
      <c r="F34" s="17">
        <f t="shared" si="0"/>
        <v>99.94921785808377</v>
      </c>
      <c r="G34" s="17">
        <f t="shared" si="1"/>
        <v>99.94921785808377</v>
      </c>
    </row>
  </sheetData>
  <mergeCells count="8">
    <mergeCell ref="B6:B7"/>
    <mergeCell ref="A3:G3"/>
    <mergeCell ref="C6:C7"/>
    <mergeCell ref="D6:D7"/>
    <mergeCell ref="E6:E7"/>
    <mergeCell ref="F6:G6"/>
    <mergeCell ref="A6:A7"/>
    <mergeCell ref="C1:G1"/>
  </mergeCells>
  <pageMargins left="0.98425196850393704" right="0.51181102362204722" top="0.78740157480314965" bottom="0.78740157480314965" header="0.31496062992125984" footer="0.31496062992125984"/>
  <pageSetup paperSize="9" scale="8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2019-03-21T14:26:03Z</cp:lastPrinted>
  <dcterms:created xsi:type="dcterms:W3CDTF">2016-04-12T05:33:06Z</dcterms:created>
  <dcterms:modified xsi:type="dcterms:W3CDTF">2019-03-21T14:26:03Z</dcterms:modified>
</cp:coreProperties>
</file>