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24915" windowHeight="12075"/>
  </bookViews>
  <sheets>
    <sheet name="Лист1" sheetId="1" r:id="rId1"/>
  </sheets>
  <definedNames>
    <definedName name="_xlnm.Print_Titles" localSheetId="0">Лист1!$6:$8</definedName>
    <definedName name="_xlnm.Print_Area" localSheetId="0">Лист1!$A$1:$G$31</definedName>
  </definedNames>
  <calcPr calcId="125725"/>
</workbook>
</file>

<file path=xl/calcChain.xml><?xml version="1.0" encoding="utf-8"?>
<calcChain xmlns="http://schemas.openxmlformats.org/spreadsheetml/2006/main">
  <c r="F25" i="1"/>
  <c r="G25"/>
  <c r="F26"/>
  <c r="G26"/>
  <c r="F27"/>
  <c r="G27"/>
  <c r="F28"/>
  <c r="G28"/>
  <c r="F29"/>
  <c r="G29"/>
  <c r="F30"/>
  <c r="G30"/>
  <c r="G31"/>
  <c r="F10"/>
  <c r="G10"/>
  <c r="F11"/>
  <c r="G11"/>
  <c r="F12"/>
  <c r="G12"/>
  <c r="F13"/>
  <c r="G13"/>
  <c r="F14"/>
  <c r="G14"/>
  <c r="F15"/>
  <c r="G15"/>
  <c r="F16"/>
  <c r="G16"/>
  <c r="F17"/>
  <c r="G17"/>
  <c r="F18"/>
  <c r="G18"/>
  <c r="F19"/>
  <c r="G19"/>
  <c r="F20"/>
  <c r="G20"/>
  <c r="F21"/>
  <c r="G21"/>
  <c r="F22"/>
  <c r="G22"/>
  <c r="F23"/>
  <c r="G23"/>
  <c r="F24"/>
  <c r="G24"/>
  <c r="G9"/>
  <c r="F9"/>
  <c r="D31"/>
  <c r="E31"/>
  <c r="F31" s="1"/>
  <c r="C31"/>
  <c r="B31"/>
</calcChain>
</file>

<file path=xl/sharedStrings.xml><?xml version="1.0" encoding="utf-8"?>
<sst xmlns="http://schemas.openxmlformats.org/spreadsheetml/2006/main" count="34" uniqueCount="34">
  <si>
    <t>Наименование муниципального района, городского округа</t>
  </si>
  <si>
    <t>МО "Верхнетоемский муниципальный район"</t>
  </si>
  <si>
    <t>МО "Лешуконский муниципальный район"</t>
  </si>
  <si>
    <t>МО "Пинежский муниципальный район"</t>
  </si>
  <si>
    <t>МО "Приморский муниципальный район"</t>
  </si>
  <si>
    <t>МО "Шенкурский муниципальный район"</t>
  </si>
  <si>
    <t>Итого</t>
  </si>
  <si>
    <t>к уточненной сводной бюджетной росписи на год</t>
  </si>
  <si>
    <t>МО "Мезенский муниципальный район"</t>
  </si>
  <si>
    <t>тыс. рублей</t>
  </si>
  <si>
    <t>МО "Вельский муниципальный район"</t>
  </si>
  <si>
    <t>МО "Вилегодский муниципальный район"</t>
  </si>
  <si>
    <t>МО "Виноградовский муниципальный район"</t>
  </si>
  <si>
    <t>МО "Каргопольский муниципальный район"</t>
  </si>
  <si>
    <t>МО "Красноборский муниципальный район"</t>
  </si>
  <si>
    <t>МО "Няндомский муниципальный район"</t>
  </si>
  <si>
    <t>МО "Онежский муниципальный район"</t>
  </si>
  <si>
    <t>МО "Плесецкий муниципальный район"</t>
  </si>
  <si>
    <t>МО "Устьянский муниципальный район"</t>
  </si>
  <si>
    <t>МО "Холмогорский муниципальный район"</t>
  </si>
  <si>
    <t>МО "Город Архангельск"</t>
  </si>
  <si>
    <t>МО "Северодвинск"</t>
  </si>
  <si>
    <t>МО "Котлас"</t>
  </si>
  <si>
    <t>МО "Город Новодвинск"</t>
  </si>
  <si>
    <t>МО "Город Коряжма"</t>
  </si>
  <si>
    <t>МО "Мирный"</t>
  </si>
  <si>
    <t>Доведено предельных объемов финансирования главным распорядителем средств областного бюджета  на лицевые счета по переданным  полномочиям</t>
  </si>
  <si>
    <t xml:space="preserve">Исполнено </t>
  </si>
  <si>
    <t xml:space="preserve">Отчет об исполнении областного бюджета по субсидиям бюджетам муниципальных образований Архангельской области на обеспечение питанием обучающихся по программам начального общего, основного общего, среднего общего образования в муниципальных общеобразовательных организациях, проживающих в интернате, за 2018 год </t>
  </si>
  <si>
    <t>Утверждено на год (в  ред.  14.12.2018 № 34-4-ОЗ)</t>
  </si>
  <si>
    <t xml:space="preserve">Уточненная сводная бюджетная роспись на 2018 год </t>
  </si>
  <si>
    <t>Исполнение 2018 года, в процентах</t>
  </si>
  <si>
    <t>к утвержденным показателям на год</t>
  </si>
  <si>
    <t>Приложение № 13 к пояснительной записке к отчету об исполнении областного бюджета за 2018 год по форме таблицы 8 приложения № 19 к областному закону "Об областном бюджете на 2018 год и на плановый период 2019 и 2020 годов "</t>
  </si>
</sst>
</file>

<file path=xl/styles.xml><?xml version="1.0" encoding="utf-8"?>
<styleSheet xmlns="http://schemas.openxmlformats.org/spreadsheetml/2006/main">
  <numFmts count="3">
    <numFmt numFmtId="43" formatCode="_-* #,##0.00_р_._-;\-* #,##0.00_р_._-;_-* &quot;-&quot;??_р_._-;_-@_-"/>
    <numFmt numFmtId="164" formatCode="_-* #,##0.0_р_._-;\-* #,##0.0_р_._-;_-* &quot;-&quot;??_р_._-;_-@_-"/>
    <numFmt numFmtId="165" formatCode="#,##0.0"/>
  </numFmts>
  <fonts count="14">
    <font>
      <sz val="11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4"/>
      <color rgb="FF000000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8" fillId="0" borderId="0" applyFont="0" applyFill="0" applyBorder="0" applyAlignment="0" applyProtection="0"/>
    <xf numFmtId="0" fontId="3" fillId="3" borderId="3">
      <alignment horizontal="center" vertical="center" wrapText="1"/>
    </xf>
  </cellStyleXfs>
  <cellXfs count="29">
    <xf numFmtId="0" fontId="0" fillId="0" borderId="0" xfId="0"/>
    <xf numFmtId="0" fontId="2" fillId="0" borderId="0" xfId="0" applyFont="1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0" xfId="0" applyFont="1" applyAlignment="1">
      <alignment horizontal="right"/>
    </xf>
    <xf numFmtId="0" fontId="4" fillId="0" borderId="2" xfId="0" applyFont="1" applyBorder="1" applyAlignment="1">
      <alignment horizontal="center" wrapText="1"/>
    </xf>
    <xf numFmtId="0" fontId="5" fillId="2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wrapText="1"/>
    </xf>
    <xf numFmtId="0" fontId="7" fillId="0" borderId="1" xfId="0" applyFont="1" applyBorder="1" applyAlignment="1">
      <alignment wrapText="1"/>
    </xf>
    <xf numFmtId="4" fontId="0" fillId="0" borderId="0" xfId="0" applyNumberFormat="1"/>
    <xf numFmtId="49" fontId="11" fillId="2" borderId="1" xfId="0" applyNumberFormat="1" applyFont="1" applyFill="1" applyBorder="1" applyAlignment="1">
      <alignment horizontal="center" vertical="center" wrapText="1"/>
    </xf>
    <xf numFmtId="165" fontId="6" fillId="0" borderId="1" xfId="1" applyNumberFormat="1" applyFont="1" applyBorder="1" applyAlignment="1">
      <alignment horizontal="right" wrapText="1"/>
    </xf>
    <xf numFmtId="49" fontId="11" fillId="2" borderId="2" xfId="0" applyNumberFormat="1" applyFont="1" applyFill="1" applyBorder="1" applyAlignment="1">
      <alignment horizontal="center" vertical="center" wrapText="1"/>
    </xf>
    <xf numFmtId="164" fontId="6" fillId="0" borderId="1" xfId="1" applyNumberFormat="1" applyFont="1" applyBorder="1" applyAlignment="1">
      <alignment horizontal="center" wrapText="1"/>
    </xf>
    <xf numFmtId="164" fontId="1" fillId="0" borderId="1" xfId="1" applyNumberFormat="1" applyFont="1" applyBorder="1" applyAlignment="1">
      <alignment horizontal="center" wrapText="1"/>
    </xf>
    <xf numFmtId="0" fontId="2" fillId="0" borderId="0" xfId="0" applyFont="1" applyAlignment="1">
      <alignment horizontal="justify" vertical="center" wrapText="1"/>
    </xf>
    <xf numFmtId="0" fontId="6" fillId="3" borderId="2" xfId="2" applyNumberFormat="1" applyFont="1" applyBorder="1" applyAlignment="1" applyProtection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64" fontId="6" fillId="0" borderId="1" xfId="1" applyNumberFormat="1" applyFont="1" applyBorder="1" applyAlignment="1">
      <alignment horizontal="right" wrapText="1"/>
    </xf>
  </cellXfs>
  <cellStyles count="3">
    <cellStyle name="xl25" xfId="2"/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2"/>
  <sheetViews>
    <sheetView tabSelected="1" view="pageBreakPreview" topLeftCell="A4" zoomScaleSheetLayoutView="100" workbookViewId="0">
      <selection activeCell="F7" sqref="F7"/>
    </sheetView>
  </sheetViews>
  <sheetFormatPr defaultRowHeight="15"/>
  <cols>
    <col min="1" max="1" width="42.5703125" style="1" customWidth="1"/>
    <col min="2" max="2" width="16.28515625" style="1" customWidth="1"/>
    <col min="3" max="3" width="14.85546875" customWidth="1"/>
    <col min="4" max="4" width="16.140625" customWidth="1"/>
    <col min="5" max="5" width="14.7109375" customWidth="1"/>
    <col min="6" max="6" width="16.7109375" customWidth="1"/>
    <col min="7" max="7" width="14.7109375" customWidth="1"/>
  </cols>
  <sheetData>
    <row r="1" spans="1:10" ht="79.5" customHeight="1">
      <c r="D1" s="16" t="s">
        <v>33</v>
      </c>
      <c r="E1" s="16"/>
      <c r="F1" s="16"/>
      <c r="G1" s="16"/>
      <c r="H1" s="4"/>
      <c r="I1" s="4"/>
    </row>
    <row r="3" spans="1:10" ht="81" customHeight="1">
      <c r="A3" s="19" t="s">
        <v>28</v>
      </c>
      <c r="B3" s="20"/>
      <c r="C3" s="20"/>
      <c r="D3" s="20"/>
      <c r="E3" s="20"/>
      <c r="F3" s="20"/>
      <c r="G3" s="20"/>
    </row>
    <row r="4" spans="1:10" ht="18" customHeight="1">
      <c r="A4" s="2"/>
      <c r="B4" s="3"/>
      <c r="C4" s="3"/>
      <c r="D4" s="3"/>
      <c r="E4" s="3"/>
      <c r="F4" s="3"/>
      <c r="G4" s="3"/>
    </row>
    <row r="5" spans="1:10">
      <c r="G5" s="5" t="s">
        <v>9</v>
      </c>
    </row>
    <row r="6" spans="1:10" ht="40.5" customHeight="1">
      <c r="A6" s="27" t="s">
        <v>0</v>
      </c>
      <c r="B6" s="17" t="s">
        <v>29</v>
      </c>
      <c r="C6" s="21" t="s">
        <v>30</v>
      </c>
      <c r="D6" s="21" t="s">
        <v>26</v>
      </c>
      <c r="E6" s="21" t="s">
        <v>27</v>
      </c>
      <c r="F6" s="25" t="s">
        <v>31</v>
      </c>
      <c r="G6" s="26"/>
    </row>
    <row r="7" spans="1:10" ht="164.25" customHeight="1">
      <c r="A7" s="27"/>
      <c r="B7" s="18"/>
      <c r="C7" s="22"/>
      <c r="D7" s="23"/>
      <c r="E7" s="24"/>
      <c r="F7" s="13" t="s">
        <v>32</v>
      </c>
      <c r="G7" s="11" t="s">
        <v>7</v>
      </c>
    </row>
    <row r="8" spans="1:10">
      <c r="A8" s="6">
        <v>1</v>
      </c>
      <c r="B8" s="6">
        <v>2</v>
      </c>
      <c r="C8" s="6">
        <v>3</v>
      </c>
      <c r="D8" s="6">
        <v>5</v>
      </c>
      <c r="E8" s="6">
        <v>6</v>
      </c>
      <c r="F8" s="6">
        <v>7</v>
      </c>
      <c r="G8" s="6">
        <v>8</v>
      </c>
    </row>
    <row r="9" spans="1:10" ht="15.75">
      <c r="A9" s="7" t="s">
        <v>10</v>
      </c>
      <c r="B9" s="12">
        <v>83.6</v>
      </c>
      <c r="C9" s="12">
        <v>83.6</v>
      </c>
      <c r="D9" s="12">
        <v>83.6</v>
      </c>
      <c r="E9" s="12">
        <v>71.7</v>
      </c>
      <c r="F9" s="28">
        <f>E9/B9*100</f>
        <v>85.765550239234457</v>
      </c>
      <c r="G9" s="28">
        <f>E9/C9*100</f>
        <v>85.765550239234457</v>
      </c>
    </row>
    <row r="10" spans="1:10" ht="15.75">
      <c r="A10" s="7" t="s">
        <v>1</v>
      </c>
      <c r="B10" s="12">
        <v>325.3</v>
      </c>
      <c r="C10" s="12">
        <v>325.3</v>
      </c>
      <c r="D10" s="12">
        <v>325.3</v>
      </c>
      <c r="E10" s="12">
        <v>311.39999999999998</v>
      </c>
      <c r="F10" s="28">
        <f t="shared" ref="F10:F24" si="0">E10/B10*100</f>
        <v>95.727021211189651</v>
      </c>
      <c r="G10" s="28">
        <f t="shared" ref="G10:G24" si="1">E10/C10*100</f>
        <v>95.727021211189651</v>
      </c>
    </row>
    <row r="11" spans="1:10" ht="15.75">
      <c r="A11" s="7" t="s">
        <v>11</v>
      </c>
      <c r="B11" s="12">
        <v>20</v>
      </c>
      <c r="C11" s="12">
        <v>20</v>
      </c>
      <c r="D11" s="12">
        <v>20</v>
      </c>
      <c r="E11" s="12">
        <v>20</v>
      </c>
      <c r="F11" s="28">
        <f t="shared" si="0"/>
        <v>100</v>
      </c>
      <c r="G11" s="28">
        <f t="shared" si="1"/>
        <v>100</v>
      </c>
    </row>
    <row r="12" spans="1:10" ht="15.75">
      <c r="A12" s="7" t="s">
        <v>12</v>
      </c>
      <c r="B12" s="12">
        <v>64</v>
      </c>
      <c r="C12" s="12">
        <v>64</v>
      </c>
      <c r="D12" s="12">
        <v>64</v>
      </c>
      <c r="E12" s="12">
        <v>35.299999999999997</v>
      </c>
      <c r="F12" s="28">
        <f t="shared" si="0"/>
        <v>55.156249999999993</v>
      </c>
      <c r="G12" s="28">
        <f t="shared" si="1"/>
        <v>55.156249999999993</v>
      </c>
    </row>
    <row r="13" spans="1:10" ht="15.75">
      <c r="A13" s="7" t="s">
        <v>13</v>
      </c>
      <c r="B13" s="12">
        <v>15.7</v>
      </c>
      <c r="C13" s="12">
        <v>15.7</v>
      </c>
      <c r="D13" s="12">
        <v>15.7</v>
      </c>
      <c r="E13" s="12">
        <v>15.7</v>
      </c>
      <c r="F13" s="28">
        <f t="shared" si="0"/>
        <v>100</v>
      </c>
      <c r="G13" s="28">
        <f t="shared" si="1"/>
        <v>100</v>
      </c>
    </row>
    <row r="14" spans="1:10" ht="15.75">
      <c r="A14" s="7" t="s">
        <v>14</v>
      </c>
      <c r="B14" s="12">
        <v>85.3</v>
      </c>
      <c r="C14" s="12">
        <v>85.3</v>
      </c>
      <c r="D14" s="12">
        <v>85.3</v>
      </c>
      <c r="E14" s="12">
        <v>85.3</v>
      </c>
      <c r="F14" s="28">
        <f t="shared" si="0"/>
        <v>100</v>
      </c>
      <c r="G14" s="28">
        <f t="shared" si="1"/>
        <v>100</v>
      </c>
    </row>
    <row r="15" spans="1:10" ht="15.75">
      <c r="A15" s="7" t="s">
        <v>2</v>
      </c>
      <c r="B15" s="12">
        <v>120.1</v>
      </c>
      <c r="C15" s="12">
        <v>120.1</v>
      </c>
      <c r="D15" s="12">
        <v>120.1</v>
      </c>
      <c r="E15" s="12">
        <v>119.2</v>
      </c>
      <c r="F15" s="28">
        <f t="shared" si="0"/>
        <v>99.250624479600333</v>
      </c>
      <c r="G15" s="28">
        <f t="shared" si="1"/>
        <v>99.250624479600333</v>
      </c>
      <c r="J15">
        <v>0</v>
      </c>
    </row>
    <row r="16" spans="1:10" ht="15.75">
      <c r="A16" s="7" t="s">
        <v>8</v>
      </c>
      <c r="B16" s="12">
        <v>167</v>
      </c>
      <c r="C16" s="12">
        <v>167</v>
      </c>
      <c r="D16" s="12">
        <v>167</v>
      </c>
      <c r="E16" s="12">
        <v>157</v>
      </c>
      <c r="F16" s="28">
        <f t="shared" si="0"/>
        <v>94.011976047904184</v>
      </c>
      <c r="G16" s="28">
        <f t="shared" si="1"/>
        <v>94.011976047904184</v>
      </c>
    </row>
    <row r="17" spans="1:7" ht="15.75">
      <c r="A17" s="7" t="s">
        <v>15</v>
      </c>
      <c r="B17" s="12">
        <v>119.5</v>
      </c>
      <c r="C17" s="12">
        <v>119.5</v>
      </c>
      <c r="D17" s="12">
        <v>119.5</v>
      </c>
      <c r="E17" s="12">
        <v>119.5</v>
      </c>
      <c r="F17" s="28">
        <f t="shared" si="0"/>
        <v>100</v>
      </c>
      <c r="G17" s="28">
        <f t="shared" si="1"/>
        <v>100</v>
      </c>
    </row>
    <row r="18" spans="1:7" ht="16.5" customHeight="1">
      <c r="A18" s="7" t="s">
        <v>16</v>
      </c>
      <c r="B18" s="12">
        <v>60.4</v>
      </c>
      <c r="C18" s="12">
        <v>60.4</v>
      </c>
      <c r="D18" s="12">
        <v>60.4</v>
      </c>
      <c r="E18" s="12">
        <v>59.8</v>
      </c>
      <c r="F18" s="28">
        <f t="shared" si="0"/>
        <v>99.006622516556291</v>
      </c>
      <c r="G18" s="28">
        <f t="shared" si="1"/>
        <v>99.006622516556291</v>
      </c>
    </row>
    <row r="19" spans="1:7" ht="17.25" customHeight="1">
      <c r="A19" s="7" t="s">
        <v>3</v>
      </c>
      <c r="B19" s="12">
        <v>298.60000000000002</v>
      </c>
      <c r="C19" s="12">
        <v>298.60000000000002</v>
      </c>
      <c r="D19" s="12">
        <v>298.60000000000002</v>
      </c>
      <c r="E19" s="12">
        <v>298.60000000000002</v>
      </c>
      <c r="F19" s="28">
        <f t="shared" si="0"/>
        <v>100</v>
      </c>
      <c r="G19" s="28">
        <f t="shared" si="1"/>
        <v>100</v>
      </c>
    </row>
    <row r="20" spans="1:7" ht="17.25" customHeight="1">
      <c r="A20" s="7" t="s">
        <v>17</v>
      </c>
      <c r="B20" s="12">
        <v>80</v>
      </c>
      <c r="C20" s="12">
        <v>80</v>
      </c>
      <c r="D20" s="12">
        <v>80</v>
      </c>
      <c r="E20" s="12">
        <v>80</v>
      </c>
      <c r="F20" s="28">
        <f t="shared" si="0"/>
        <v>100</v>
      </c>
      <c r="G20" s="28">
        <f t="shared" si="1"/>
        <v>100</v>
      </c>
    </row>
    <row r="21" spans="1:7" ht="17.25" customHeight="1">
      <c r="A21" s="7" t="s">
        <v>4</v>
      </c>
      <c r="B21" s="12">
        <v>51.1</v>
      </c>
      <c r="C21" s="12">
        <v>51.1</v>
      </c>
      <c r="D21" s="12">
        <v>51.1</v>
      </c>
      <c r="E21" s="12">
        <v>51.1</v>
      </c>
      <c r="F21" s="28">
        <f t="shared" si="0"/>
        <v>100</v>
      </c>
      <c r="G21" s="28">
        <f t="shared" si="1"/>
        <v>100</v>
      </c>
    </row>
    <row r="22" spans="1:7" ht="17.25" customHeight="1">
      <c r="A22" s="7" t="s">
        <v>18</v>
      </c>
      <c r="B22" s="12">
        <v>199.6</v>
      </c>
      <c r="C22" s="12">
        <v>199.6</v>
      </c>
      <c r="D22" s="12">
        <v>199.6</v>
      </c>
      <c r="E22" s="12">
        <v>175.3</v>
      </c>
      <c r="F22" s="28">
        <f t="shared" si="0"/>
        <v>87.825651302605223</v>
      </c>
      <c r="G22" s="28">
        <f t="shared" si="1"/>
        <v>87.825651302605223</v>
      </c>
    </row>
    <row r="23" spans="1:7" ht="15.75">
      <c r="A23" s="7" t="s">
        <v>19</v>
      </c>
      <c r="B23" s="12">
        <v>70</v>
      </c>
      <c r="C23" s="12">
        <v>70</v>
      </c>
      <c r="D23" s="12">
        <v>70</v>
      </c>
      <c r="E23" s="12">
        <v>70</v>
      </c>
      <c r="F23" s="28">
        <f t="shared" si="0"/>
        <v>100</v>
      </c>
      <c r="G23" s="28">
        <f t="shared" si="1"/>
        <v>100</v>
      </c>
    </row>
    <row r="24" spans="1:7" ht="15.75">
      <c r="A24" s="7" t="s">
        <v>5</v>
      </c>
      <c r="B24" s="12">
        <v>226.1</v>
      </c>
      <c r="C24" s="12">
        <v>226.1</v>
      </c>
      <c r="D24" s="12">
        <v>226.1</v>
      </c>
      <c r="E24" s="12">
        <v>226.1</v>
      </c>
      <c r="F24" s="28">
        <f t="shared" si="0"/>
        <v>100</v>
      </c>
      <c r="G24" s="28">
        <f t="shared" si="1"/>
        <v>100</v>
      </c>
    </row>
    <row r="25" spans="1:7" ht="15.75" hidden="1">
      <c r="A25" s="7" t="s">
        <v>20</v>
      </c>
      <c r="B25" s="12"/>
      <c r="C25" s="12"/>
      <c r="D25" s="12"/>
      <c r="E25" s="12"/>
      <c r="F25" s="14" t="e">
        <f t="shared" ref="F25:F31" si="2">E25/B25*100</f>
        <v>#DIV/0!</v>
      </c>
      <c r="G25" s="14" t="e">
        <f t="shared" ref="G25:G31" si="3">E25/C25*100</f>
        <v>#DIV/0!</v>
      </c>
    </row>
    <row r="26" spans="1:7" ht="15.75" hidden="1">
      <c r="A26" s="7" t="s">
        <v>21</v>
      </c>
      <c r="B26" s="12"/>
      <c r="C26" s="12"/>
      <c r="D26" s="12"/>
      <c r="E26" s="12"/>
      <c r="F26" s="14" t="e">
        <f t="shared" si="2"/>
        <v>#DIV/0!</v>
      </c>
      <c r="G26" s="14" t="e">
        <f t="shared" si="3"/>
        <v>#DIV/0!</v>
      </c>
    </row>
    <row r="27" spans="1:7" ht="15.75" hidden="1">
      <c r="A27" s="7" t="s">
        <v>22</v>
      </c>
      <c r="B27" s="12"/>
      <c r="C27" s="12"/>
      <c r="D27" s="12"/>
      <c r="E27" s="12"/>
      <c r="F27" s="14" t="e">
        <f t="shared" si="2"/>
        <v>#DIV/0!</v>
      </c>
      <c r="G27" s="14" t="e">
        <f t="shared" si="3"/>
        <v>#DIV/0!</v>
      </c>
    </row>
    <row r="28" spans="1:7" ht="15.75" hidden="1">
      <c r="A28" s="7" t="s">
        <v>23</v>
      </c>
      <c r="B28" s="12"/>
      <c r="C28" s="12"/>
      <c r="D28" s="12"/>
      <c r="E28" s="12"/>
      <c r="F28" s="14" t="e">
        <f t="shared" si="2"/>
        <v>#DIV/0!</v>
      </c>
      <c r="G28" s="14" t="e">
        <f t="shared" si="3"/>
        <v>#DIV/0!</v>
      </c>
    </row>
    <row r="29" spans="1:7" ht="15.75" hidden="1">
      <c r="A29" s="7" t="s">
        <v>24</v>
      </c>
      <c r="B29" s="12"/>
      <c r="C29" s="12"/>
      <c r="D29" s="12"/>
      <c r="E29" s="12"/>
      <c r="F29" s="14" t="e">
        <f t="shared" si="2"/>
        <v>#DIV/0!</v>
      </c>
      <c r="G29" s="14" t="e">
        <f t="shared" si="3"/>
        <v>#DIV/0!</v>
      </c>
    </row>
    <row r="30" spans="1:7" ht="15.75" hidden="1">
      <c r="A30" s="8" t="s">
        <v>25</v>
      </c>
      <c r="B30" s="12"/>
      <c r="C30" s="12"/>
      <c r="D30" s="12"/>
      <c r="E30" s="12"/>
      <c r="F30" s="14" t="e">
        <f t="shared" si="2"/>
        <v>#DIV/0!</v>
      </c>
      <c r="G30" s="14" t="e">
        <f t="shared" si="3"/>
        <v>#DIV/0!</v>
      </c>
    </row>
    <row r="31" spans="1:7" ht="17.25" customHeight="1">
      <c r="A31" s="9" t="s">
        <v>6</v>
      </c>
      <c r="B31" s="15">
        <f>SUM(B9:B30)</f>
        <v>1986.2999999999997</v>
      </c>
      <c r="C31" s="15">
        <f t="shared" ref="C31:D31" si="4">SUM(C9:C30)</f>
        <v>1986.2999999999997</v>
      </c>
      <c r="D31" s="15">
        <f t="shared" si="4"/>
        <v>1986.2999999999997</v>
      </c>
      <c r="E31" s="15">
        <f>SUM(E9:E30)</f>
        <v>1895.9999999999998</v>
      </c>
      <c r="F31" s="15">
        <f t="shared" si="2"/>
        <v>95.453858933695827</v>
      </c>
      <c r="G31" s="15">
        <f t="shared" si="3"/>
        <v>95.453858933695827</v>
      </c>
    </row>
    <row r="32" spans="1:7">
      <c r="C32" s="10"/>
      <c r="D32" s="10"/>
      <c r="E32" s="10"/>
    </row>
  </sheetData>
  <mergeCells count="8">
    <mergeCell ref="D1:G1"/>
    <mergeCell ref="B6:B7"/>
    <mergeCell ref="A3:G3"/>
    <mergeCell ref="C6:C7"/>
    <mergeCell ref="D6:D7"/>
    <mergeCell ref="E6:E7"/>
    <mergeCell ref="F6:G6"/>
    <mergeCell ref="A6:A7"/>
  </mergeCells>
  <pageMargins left="0.98425196850393704" right="0.51181102362204722" top="0.78740157480314965" bottom="0.78740157480314965" header="0.31496062992125984" footer="0.31496062992125984"/>
  <pageSetup paperSize="9" scale="95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Company>minfin AO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Pavlenko</dc:creator>
  <cp:lastModifiedBy>Pavlenko</cp:lastModifiedBy>
  <cp:lastPrinted>2019-03-21T11:48:37Z</cp:lastPrinted>
  <dcterms:created xsi:type="dcterms:W3CDTF">2016-04-12T05:33:06Z</dcterms:created>
  <dcterms:modified xsi:type="dcterms:W3CDTF">2019-03-21T11:48:45Z</dcterms:modified>
</cp:coreProperties>
</file>