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20" windowWidth="11955" windowHeight="6840"/>
  </bookViews>
  <sheets>
    <sheet name="лист" sheetId="5" r:id="rId1"/>
  </sheets>
  <definedNames>
    <definedName name="_xlnm.Print_Titles" localSheetId="0">лист!$B:$B</definedName>
    <definedName name="_xlnm.Print_Area" localSheetId="0">лист!$B$1:$Z$12</definedName>
  </definedNames>
  <calcPr calcId="125725"/>
</workbook>
</file>

<file path=xl/calcChain.xml><?xml version="1.0" encoding="utf-8"?>
<calcChain xmlns="http://schemas.openxmlformats.org/spreadsheetml/2006/main">
  <c r="R10" i="5"/>
  <c r="U10" s="1"/>
  <c r="O10"/>
  <c r="O12" s="1"/>
  <c r="N11"/>
  <c r="M11"/>
  <c r="L11" s="1"/>
  <c r="M10"/>
  <c r="M12" s="1"/>
  <c r="L10"/>
  <c r="Y10" s="1"/>
  <c r="Z10"/>
  <c r="W11"/>
  <c r="W10"/>
  <c r="V10"/>
  <c r="T12"/>
  <c r="W12" s="1"/>
  <c r="Q12"/>
  <c r="P12"/>
  <c r="N12"/>
  <c r="Z12" s="1"/>
  <c r="V11" l="1"/>
  <c r="S12"/>
  <c r="V12" s="1"/>
  <c r="Z11"/>
  <c r="Y11"/>
  <c r="X11"/>
  <c r="L12"/>
  <c r="X10"/>
  <c r="J11"/>
  <c r="K11"/>
  <c r="K10"/>
  <c r="J10"/>
  <c r="D12"/>
  <c r="E12"/>
  <c r="G12"/>
  <c r="H12"/>
  <c r="F11"/>
  <c r="F10"/>
  <c r="C11"/>
  <c r="C10"/>
  <c r="U11" l="1"/>
  <c r="R12"/>
  <c r="U12" s="1"/>
  <c r="Y12"/>
  <c r="J12"/>
  <c r="F12"/>
  <c r="I10"/>
  <c r="K12"/>
  <c r="I11"/>
  <c r="C12"/>
  <c r="X12" l="1"/>
  <c r="I12"/>
</calcChain>
</file>

<file path=xl/sharedStrings.xml><?xml version="1.0" encoding="utf-8"?>
<sst xmlns="http://schemas.openxmlformats.org/spreadsheetml/2006/main" count="49" uniqueCount="20">
  <si>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</si>
  <si>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</si>
  <si>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</si>
  <si>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</si>
  <si>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</si>
  <si>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</si>
  <si>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Предлагаемые изменения</t>
  </si>
  <si>
    <t>Утверждено</t>
  </si>
  <si>
    <t>Реконструкция аэропортового комплекса "Соловки", о. Соловецкий, Архангельская область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</si>
  <si>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</si>
  <si>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 xml:space="preserve">Исполнено </t>
  </si>
  <si>
    <t>Исполнение, в процентах</t>
  </si>
  <si>
    <t>к уточненной сводной бюджетной росписи на год</t>
  </si>
  <si>
    <t>к утвержденным показателям на год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</si>
  <si>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бюджета, за  2018 год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</si>
  <si>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</si>
  <si>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Приложение № 7 к пояснительной записке к отчету об исполнении областного бюджета за 2018 год  по форме приложения № 17 к областному закону "Об областном бюджете на 2018 год и на плановый период 2019 и 2020 годов"</t>
  </si>
  <si>
    <t xml:space="preserve">Уточненная сводная бюджетная роспись на 2018 год </t>
  </si>
  <si>
    <t>Продолжение приложения № 7</t>
  </si>
  <si>
    <t>Утверждено на год (в  ред. 14.12.2018 № 34-4-ОЗ)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</si>
</sst>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  <numFmt numFmtId="166" formatCode="0.0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4">
      <alignment horizontal="center" vertical="center" wrapText="1"/>
    </xf>
    <xf numFmtId="49" fontId="8" fillId="0" borderId="4">
      <alignment horizontal="center" vertical="center" wrapText="1"/>
    </xf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165" fontId="10" fillId="0" borderId="1" xfId="1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64" fontId="12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165" fontId="10" fillId="0" borderId="1" xfId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horizontal="right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0" fillId="0" borderId="0" xfId="0" applyFont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9" fillId="0" borderId="16" xfId="3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7" xfId="4" applyNumberFormat="1" applyFont="1" applyBorder="1" applyAlignment="1" applyProtection="1">
      <alignment horizontal="center" vertical="center" wrapText="1"/>
    </xf>
    <xf numFmtId="49" fontId="9" fillId="0" borderId="8" xfId="4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9" fillId="0" borderId="10" xfId="4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5">
    <cellStyle name="st66" xfId="3"/>
    <cellStyle name="xl68" xfId="4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7"/>
  <sheetViews>
    <sheetView tabSelected="1" view="pageBreakPreview" topLeftCell="I1" zoomScaleNormal="100" zoomScaleSheetLayoutView="100" workbookViewId="0">
      <selection activeCell="L5" sqref="L5:N5"/>
    </sheetView>
  </sheetViews>
  <sheetFormatPr defaultRowHeight="15.75"/>
  <cols>
    <col min="1" max="1" width="2" hidden="1" customWidth="1"/>
    <col min="2" max="2" width="59.140625" style="7" customWidth="1"/>
    <col min="3" max="8" width="14.7109375" style="7" hidden="1" customWidth="1"/>
    <col min="9" max="9" width="17.5703125" style="7" customWidth="1"/>
    <col min="10" max="10" width="18.42578125" style="7" customWidth="1"/>
    <col min="11" max="11" width="17.28515625" style="7" customWidth="1"/>
    <col min="12" max="12" width="19.5703125" style="7" customWidth="1"/>
    <col min="13" max="13" width="15.85546875" style="7" customWidth="1"/>
    <col min="14" max="14" width="14.5703125" style="7" customWidth="1"/>
    <col min="15" max="15" width="17.85546875" style="7" customWidth="1"/>
    <col min="16" max="16" width="18" style="7" customWidth="1"/>
    <col min="17" max="17" width="17.85546875" style="7" customWidth="1"/>
    <col min="18" max="18" width="21.28515625" style="7" customWidth="1"/>
    <col min="19" max="19" width="17.5703125" style="7" customWidth="1"/>
    <col min="20" max="20" width="18" style="7" customWidth="1"/>
    <col min="21" max="22" width="13.7109375" style="7" customWidth="1"/>
    <col min="23" max="23" width="13.42578125" style="7" customWidth="1"/>
    <col min="24" max="24" width="15.85546875" style="7" customWidth="1"/>
    <col min="25" max="25" width="16.7109375" style="7" customWidth="1"/>
    <col min="26" max="26" width="16.42578125" style="7" customWidth="1"/>
  </cols>
  <sheetData>
    <row r="1" spans="1:26" ht="52.5" customHeight="1">
      <c r="J1" s="22" t="s">
        <v>16</v>
      </c>
      <c r="K1" s="22"/>
      <c r="L1" s="22"/>
      <c r="M1" s="22"/>
      <c r="N1" s="22"/>
      <c r="R1" s="43" t="s">
        <v>18</v>
      </c>
      <c r="S1" s="43"/>
      <c r="T1" s="43"/>
      <c r="X1" s="43" t="s">
        <v>18</v>
      </c>
      <c r="Y1" s="43"/>
      <c r="Z1" s="43"/>
    </row>
    <row r="3" spans="1:26" ht="88.5" customHeight="1">
      <c r="C3" s="8"/>
      <c r="D3" s="8"/>
      <c r="E3" s="8"/>
      <c r="F3" s="8"/>
      <c r="G3" s="8"/>
      <c r="H3" s="8"/>
      <c r="I3" s="20" t="s">
        <v>14</v>
      </c>
      <c r="J3" s="21"/>
      <c r="K3" s="21"/>
      <c r="L3" s="21"/>
      <c r="M3" s="21"/>
      <c r="N3" s="21"/>
    </row>
    <row r="4" spans="1:26" ht="15" customHeight="1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1:26" ht="68.25" customHeight="1">
      <c r="A5" s="1"/>
      <c r="B5" s="40" t="s">
        <v>1</v>
      </c>
      <c r="C5" s="34" t="s">
        <v>7</v>
      </c>
      <c r="D5" s="35"/>
      <c r="E5" s="35"/>
      <c r="F5" s="34" t="s">
        <v>6</v>
      </c>
      <c r="G5" s="35"/>
      <c r="H5" s="35"/>
      <c r="I5" s="34" t="s">
        <v>19</v>
      </c>
      <c r="J5" s="35"/>
      <c r="K5" s="35"/>
      <c r="L5" s="23" t="s">
        <v>17</v>
      </c>
      <c r="M5" s="24"/>
      <c r="N5" s="25"/>
      <c r="O5" s="23" t="s">
        <v>9</v>
      </c>
      <c r="P5" s="24"/>
      <c r="Q5" s="25"/>
      <c r="R5" s="23" t="s">
        <v>10</v>
      </c>
      <c r="S5" s="24"/>
      <c r="T5" s="25"/>
      <c r="U5" s="26" t="s">
        <v>11</v>
      </c>
      <c r="V5" s="27"/>
      <c r="W5" s="27"/>
      <c r="X5" s="27"/>
      <c r="Y5" s="27"/>
      <c r="Z5" s="28"/>
    </row>
    <row r="6" spans="1:26" ht="34.5" customHeight="1">
      <c r="A6" s="1"/>
      <c r="B6" s="49"/>
      <c r="C6" s="34" t="s">
        <v>2</v>
      </c>
      <c r="D6" s="35" t="s">
        <v>3</v>
      </c>
      <c r="E6" s="35"/>
      <c r="F6" s="34" t="s">
        <v>2</v>
      </c>
      <c r="G6" s="35" t="s">
        <v>3</v>
      </c>
      <c r="H6" s="35"/>
      <c r="I6" s="40" t="s">
        <v>2</v>
      </c>
      <c r="J6" s="36" t="s">
        <v>3</v>
      </c>
      <c r="K6" s="37"/>
      <c r="L6" s="40" t="s">
        <v>2</v>
      </c>
      <c r="M6" s="36" t="s">
        <v>3</v>
      </c>
      <c r="N6" s="37"/>
      <c r="O6" s="40" t="s">
        <v>2</v>
      </c>
      <c r="P6" s="36" t="s">
        <v>3</v>
      </c>
      <c r="Q6" s="37"/>
      <c r="R6" s="40" t="s">
        <v>2</v>
      </c>
      <c r="S6" s="36" t="s">
        <v>3</v>
      </c>
      <c r="T6" s="37"/>
      <c r="U6" s="29" t="s">
        <v>13</v>
      </c>
      <c r="V6" s="30"/>
      <c r="W6" s="31"/>
      <c r="X6" s="32" t="s">
        <v>12</v>
      </c>
      <c r="Y6" s="33"/>
      <c r="Z6" s="31"/>
    </row>
    <row r="7" spans="1:26" ht="20.25" customHeight="1">
      <c r="A7" s="1"/>
      <c r="B7" s="49"/>
      <c r="C7" s="34"/>
      <c r="D7" s="11" t="s">
        <v>4</v>
      </c>
      <c r="E7" s="11" t="s">
        <v>5</v>
      </c>
      <c r="F7" s="34"/>
      <c r="G7" s="11" t="s">
        <v>4</v>
      </c>
      <c r="H7" s="11" t="s">
        <v>5</v>
      </c>
      <c r="I7" s="41"/>
      <c r="J7" s="38"/>
      <c r="K7" s="39"/>
      <c r="L7" s="41"/>
      <c r="M7" s="38"/>
      <c r="N7" s="39"/>
      <c r="O7" s="41"/>
      <c r="P7" s="38"/>
      <c r="Q7" s="39"/>
      <c r="R7" s="41"/>
      <c r="S7" s="38"/>
      <c r="T7" s="39"/>
      <c r="U7" s="40" t="s">
        <v>2</v>
      </c>
      <c r="V7" s="44" t="s">
        <v>3</v>
      </c>
      <c r="W7" s="45"/>
      <c r="X7" s="40" t="s">
        <v>2</v>
      </c>
      <c r="Y7" s="46" t="s">
        <v>3</v>
      </c>
      <c r="Z7" s="47"/>
    </row>
    <row r="8" spans="1:26" ht="46.5" customHeight="1">
      <c r="A8" s="1"/>
      <c r="B8" s="42"/>
      <c r="C8" s="11"/>
      <c r="D8" s="11"/>
      <c r="E8" s="11"/>
      <c r="F8" s="11"/>
      <c r="G8" s="11"/>
      <c r="H8" s="11"/>
      <c r="I8" s="42"/>
      <c r="J8" s="11" t="s">
        <v>4</v>
      </c>
      <c r="K8" s="11" t="s">
        <v>5</v>
      </c>
      <c r="L8" s="42"/>
      <c r="M8" s="11" t="s">
        <v>4</v>
      </c>
      <c r="N8" s="11" t="s">
        <v>5</v>
      </c>
      <c r="O8" s="42"/>
      <c r="P8" s="11" t="s">
        <v>4</v>
      </c>
      <c r="Q8" s="11" t="s">
        <v>5</v>
      </c>
      <c r="R8" s="42"/>
      <c r="S8" s="11" t="s">
        <v>4</v>
      </c>
      <c r="T8" s="11" t="s">
        <v>5</v>
      </c>
      <c r="U8" s="48"/>
      <c r="V8" s="11" t="s">
        <v>4</v>
      </c>
      <c r="W8" s="11" t="s">
        <v>5</v>
      </c>
      <c r="X8" s="48"/>
      <c r="Y8" s="11" t="s">
        <v>4</v>
      </c>
      <c r="Z8" s="11" t="s">
        <v>5</v>
      </c>
    </row>
    <row r="9" spans="1:26" s="5" customFormat="1" ht="17.25" customHeight="1">
      <c r="B9" s="11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2</v>
      </c>
      <c r="J9" s="12">
        <v>3</v>
      </c>
      <c r="K9" s="12">
        <v>4</v>
      </c>
      <c r="L9" s="12">
        <v>5</v>
      </c>
      <c r="M9" s="12">
        <v>6</v>
      </c>
      <c r="N9" s="12">
        <v>7</v>
      </c>
      <c r="O9" s="12"/>
      <c r="P9" s="12"/>
      <c r="Q9" s="12"/>
      <c r="R9" s="12"/>
      <c r="S9" s="12"/>
      <c r="T9" s="12"/>
      <c r="U9" s="11"/>
      <c r="X9" s="11"/>
    </row>
    <row r="10" spans="1:26" ht="67.5" customHeight="1">
      <c r="A10" s="3"/>
      <c r="B10" s="13" t="s">
        <v>15</v>
      </c>
      <c r="C10" s="14">
        <f>D10+E10</f>
        <v>112588</v>
      </c>
      <c r="D10" s="14">
        <v>100000</v>
      </c>
      <c r="E10" s="14">
        <v>12588</v>
      </c>
      <c r="F10" s="14">
        <f>G10+H10</f>
        <v>5586</v>
      </c>
      <c r="G10" s="14">
        <v>0</v>
      </c>
      <c r="H10" s="14">
        <v>5586</v>
      </c>
      <c r="I10" s="14">
        <f>J10+K10</f>
        <v>118174</v>
      </c>
      <c r="J10" s="14">
        <f>D10+G10</f>
        <v>100000</v>
      </c>
      <c r="K10" s="14">
        <f>E10+H10</f>
        <v>18174</v>
      </c>
      <c r="L10" s="14">
        <f>M10+N10</f>
        <v>118174</v>
      </c>
      <c r="M10" s="14">
        <f>G10+J10</f>
        <v>100000</v>
      </c>
      <c r="N10" s="14">
        <v>18174</v>
      </c>
      <c r="O10" s="14">
        <f>P10+Q10</f>
        <v>81701.733000000007</v>
      </c>
      <c r="P10" s="14">
        <v>73531.554000000004</v>
      </c>
      <c r="Q10" s="14">
        <v>8170.1790000000001</v>
      </c>
      <c r="R10" s="14">
        <f>S10+T10</f>
        <v>69056.998999999996</v>
      </c>
      <c r="S10" s="14">
        <v>62151.294000000002</v>
      </c>
      <c r="T10" s="14">
        <v>6905.7049999999999</v>
      </c>
      <c r="U10" s="18">
        <f>R10/I10*100</f>
        <v>58.436711120889527</v>
      </c>
      <c r="V10" s="18">
        <f>S10/J10*100</f>
        <v>62.151294</v>
      </c>
      <c r="W10" s="18">
        <f>T10/K10*100</f>
        <v>37.997716518102784</v>
      </c>
      <c r="X10" s="19">
        <f>R10/L10*100</f>
        <v>58.436711120889527</v>
      </c>
      <c r="Y10" s="19">
        <f>S10/L10*100</f>
        <v>52.593035693130474</v>
      </c>
      <c r="Z10" s="19">
        <f>T10/N10*100</f>
        <v>37.997716518102784</v>
      </c>
    </row>
    <row r="11" spans="1:26" ht="49.5" customHeight="1">
      <c r="A11" s="3"/>
      <c r="B11" s="13" t="s">
        <v>8</v>
      </c>
      <c r="C11" s="14">
        <f>D11+E11</f>
        <v>333333.3</v>
      </c>
      <c r="D11" s="14">
        <v>300000</v>
      </c>
      <c r="E11" s="14">
        <v>33333.300000000003</v>
      </c>
      <c r="F11" s="14">
        <f>G11+H11</f>
        <v>0</v>
      </c>
      <c r="G11" s="14">
        <v>0</v>
      </c>
      <c r="H11" s="14">
        <v>0</v>
      </c>
      <c r="I11" s="14">
        <f>J11+K11</f>
        <v>333333.3</v>
      </c>
      <c r="J11" s="14">
        <f>D11+G11</f>
        <v>300000</v>
      </c>
      <c r="K11" s="14">
        <f>E11+H11</f>
        <v>33333.300000000003</v>
      </c>
      <c r="L11" s="14">
        <f>M11+N11</f>
        <v>333333.3</v>
      </c>
      <c r="M11" s="14">
        <f>G11+J11</f>
        <v>300000</v>
      </c>
      <c r="N11" s="14">
        <f>H11+K11</f>
        <v>33333.300000000003</v>
      </c>
      <c r="O11" s="14">
        <v>333333.3</v>
      </c>
      <c r="P11" s="14">
        <v>300000</v>
      </c>
      <c r="Q11" s="14">
        <v>33333.300000000003</v>
      </c>
      <c r="R11" s="14">
        <v>333333.3</v>
      </c>
      <c r="S11" s="14">
        <v>300000</v>
      </c>
      <c r="T11" s="14">
        <v>33333.300000000003</v>
      </c>
      <c r="U11" s="18">
        <f t="shared" ref="U11:U12" si="0">R11/I11*100</f>
        <v>100</v>
      </c>
      <c r="V11" s="18">
        <f t="shared" ref="V11:V12" si="1">S11/J11*100</f>
        <v>100</v>
      </c>
      <c r="W11" s="18">
        <f t="shared" ref="W11:W12" si="2">T11/K11*100</f>
        <v>100</v>
      </c>
      <c r="X11" s="19">
        <f t="shared" ref="X11:X12" si="3">R11/L11*100</f>
        <v>100</v>
      </c>
      <c r="Y11" s="19">
        <f t="shared" ref="Y11:Y12" si="4">S11/L11*100</f>
        <v>90.000009000000901</v>
      </c>
      <c r="Z11" s="19">
        <f t="shared" ref="Z11:Z12" si="5">T11/N11*100</f>
        <v>100</v>
      </c>
    </row>
    <row r="12" spans="1:26" s="4" customFormat="1" ht="22.5" customHeight="1">
      <c r="A12" s="6"/>
      <c r="B12" s="15" t="s">
        <v>0</v>
      </c>
      <c r="C12" s="16">
        <f>SUM(C10:C11)</f>
        <v>445921.3</v>
      </c>
      <c r="D12" s="16">
        <f t="shared" ref="D12:T12" si="6">SUM(D10:D11)</f>
        <v>400000</v>
      </c>
      <c r="E12" s="16">
        <f t="shared" si="6"/>
        <v>45921.3</v>
      </c>
      <c r="F12" s="16">
        <f t="shared" si="6"/>
        <v>5586</v>
      </c>
      <c r="G12" s="16">
        <f t="shared" si="6"/>
        <v>0</v>
      </c>
      <c r="H12" s="16">
        <f t="shared" si="6"/>
        <v>5586</v>
      </c>
      <c r="I12" s="16">
        <f t="shared" si="6"/>
        <v>451507.3</v>
      </c>
      <c r="J12" s="16">
        <f t="shared" si="6"/>
        <v>400000</v>
      </c>
      <c r="K12" s="16">
        <f t="shared" si="6"/>
        <v>51507.3</v>
      </c>
      <c r="L12" s="16">
        <f t="shared" si="6"/>
        <v>451507.3</v>
      </c>
      <c r="M12" s="16">
        <f t="shared" si="6"/>
        <v>400000</v>
      </c>
      <c r="N12" s="16">
        <f t="shared" si="6"/>
        <v>51507.3</v>
      </c>
      <c r="O12" s="14">
        <f t="shared" si="6"/>
        <v>415035.033</v>
      </c>
      <c r="P12" s="14">
        <f t="shared" si="6"/>
        <v>373531.554</v>
      </c>
      <c r="Q12" s="14">
        <f t="shared" si="6"/>
        <v>41503.479000000007</v>
      </c>
      <c r="R12" s="14">
        <f t="shared" si="6"/>
        <v>402390.299</v>
      </c>
      <c r="S12" s="14">
        <f t="shared" si="6"/>
        <v>362151.29399999999</v>
      </c>
      <c r="T12" s="14">
        <f t="shared" si="6"/>
        <v>40239.005000000005</v>
      </c>
      <c r="U12" s="18">
        <f t="shared" si="0"/>
        <v>89.121548865322893</v>
      </c>
      <c r="V12" s="18">
        <f t="shared" si="1"/>
        <v>90.537823500000002</v>
      </c>
      <c r="W12" s="18">
        <f t="shared" si="2"/>
        <v>78.122916557458851</v>
      </c>
      <c r="X12" s="19">
        <f t="shared" si="3"/>
        <v>89.121548865322893</v>
      </c>
      <c r="Y12" s="19">
        <f t="shared" si="4"/>
        <v>80.209399493651603</v>
      </c>
      <c r="Z12" s="19">
        <f t="shared" si="5"/>
        <v>78.122916557458851</v>
      </c>
    </row>
    <row r="13" spans="1:26">
      <c r="A13" s="2"/>
    </row>
    <row r="14" spans="1:26">
      <c r="A14" s="2"/>
    </row>
    <row r="15" spans="1:26">
      <c r="B15" s="17"/>
    </row>
    <row r="16" spans="1:26">
      <c r="B16" s="17"/>
    </row>
    <row r="17" spans="2:2">
      <c r="B17" s="17"/>
    </row>
    <row r="18" spans="2:2">
      <c r="B18" s="17"/>
    </row>
    <row r="19" spans="2:2">
      <c r="B19" s="17"/>
    </row>
    <row r="20" spans="2:2">
      <c r="B20" s="17"/>
    </row>
    <row r="21" spans="2:2">
      <c r="B21" s="17"/>
    </row>
    <row r="22" spans="2:2">
      <c r="B22" s="17"/>
    </row>
    <row r="23" spans="2:2">
      <c r="B23" s="17"/>
    </row>
    <row r="24" spans="2:2">
      <c r="B24" s="17"/>
    </row>
    <row r="25" spans="2:2">
      <c r="B25" s="17"/>
    </row>
    <row r="26" spans="2:2">
      <c r="B26" s="17"/>
    </row>
    <row r="27" spans="2:2">
      <c r="B27" s="17"/>
    </row>
    <row r="28" spans="2:2">
      <c r="B28" s="17"/>
    </row>
    <row r="29" spans="2:2">
      <c r="B29" s="17"/>
    </row>
    <row r="30" spans="2:2">
      <c r="B30" s="17"/>
    </row>
    <row r="31" spans="2:2">
      <c r="B31" s="17"/>
    </row>
    <row r="32" spans="2:2">
      <c r="B32" s="17"/>
    </row>
    <row r="33" spans="2:2">
      <c r="B33" s="17"/>
    </row>
    <row r="34" spans="2:2">
      <c r="B34" s="17"/>
    </row>
    <row r="35" spans="2:2">
      <c r="B35" s="17"/>
    </row>
    <row r="36" spans="2:2">
      <c r="B36" s="17"/>
    </row>
    <row r="37" spans="2:2">
      <c r="B37" s="17"/>
    </row>
    <row r="38" spans="2:2">
      <c r="B38" s="17"/>
    </row>
    <row r="39" spans="2:2">
      <c r="B39" s="17"/>
    </row>
    <row r="40" spans="2:2">
      <c r="B40" s="17"/>
    </row>
    <row r="41" spans="2:2">
      <c r="B41" s="17"/>
    </row>
    <row r="42" spans="2:2">
      <c r="B42" s="17"/>
    </row>
    <row r="43" spans="2:2">
      <c r="B43" s="17"/>
    </row>
    <row r="44" spans="2:2">
      <c r="B44" s="17"/>
    </row>
    <row r="45" spans="2:2">
      <c r="B45" s="17"/>
    </row>
    <row r="46" spans="2:2">
      <c r="B46" s="17"/>
    </row>
    <row r="47" spans="2:2">
      <c r="B47" s="17"/>
    </row>
    <row r="48" spans="2:2">
      <c r="B48" s="17"/>
    </row>
    <row r="49" spans="2:2">
      <c r="B49" s="17"/>
    </row>
    <row r="50" spans="2:2">
      <c r="B50" s="17"/>
    </row>
    <row r="51" spans="2:2">
      <c r="B51" s="17"/>
    </row>
    <row r="52" spans="2:2">
      <c r="B52" s="17"/>
    </row>
    <row r="53" spans="2:2">
      <c r="B53" s="17"/>
    </row>
    <row r="54" spans="2:2">
      <c r="B54" s="17"/>
    </row>
    <row r="55" spans="2:2">
      <c r="B55" s="17"/>
    </row>
    <row r="56" spans="2:2">
      <c r="B56" s="17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1" spans="2:2">
      <c r="B171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</sheetData>
  <mergeCells count="30">
    <mergeCell ref="B5:B8"/>
    <mergeCell ref="C5:E5"/>
    <mergeCell ref="C6:C7"/>
    <mergeCell ref="D6:E6"/>
    <mergeCell ref="F5:H5"/>
    <mergeCell ref="F6:F7"/>
    <mergeCell ref="G6:H6"/>
    <mergeCell ref="U7:U8"/>
    <mergeCell ref="X7:X8"/>
    <mergeCell ref="O5:Q5"/>
    <mergeCell ref="R5:T5"/>
    <mergeCell ref="R6:R8"/>
    <mergeCell ref="S6:T7"/>
    <mergeCell ref="O6:O8"/>
    <mergeCell ref="I3:N3"/>
    <mergeCell ref="J1:N1"/>
    <mergeCell ref="L5:N5"/>
    <mergeCell ref="U5:Z5"/>
    <mergeCell ref="U6:W6"/>
    <mergeCell ref="X6:Z6"/>
    <mergeCell ref="I5:K5"/>
    <mergeCell ref="P6:Q7"/>
    <mergeCell ref="L6:L8"/>
    <mergeCell ref="M6:N7"/>
    <mergeCell ref="I6:I8"/>
    <mergeCell ref="J6:K7"/>
    <mergeCell ref="R1:T1"/>
    <mergeCell ref="X1:Z1"/>
    <mergeCell ref="V7:W7"/>
    <mergeCell ref="Y7:Z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75" firstPageNumber="83" orientation="landscape" r:id="rId1"/>
  <headerFooter alignWithMargins="0"/>
  <colBreaks count="2" manualBreakCount="2">
    <brk id="14" max="11" man="1"/>
    <brk id="20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2019-03-22T08:08:43Z</cp:lastPrinted>
  <dcterms:created xsi:type="dcterms:W3CDTF">2000-09-19T07:45:36Z</dcterms:created>
  <dcterms:modified xsi:type="dcterms:W3CDTF">2019-03-22T08:09:27Z</dcterms:modified>
</cp:coreProperties>
</file>