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2" i="1"/>
  <c r="C15"/>
  <c r="F15"/>
  <c r="C11"/>
  <c r="G11" s="1"/>
  <c r="B11"/>
  <c r="B9"/>
  <c r="G10"/>
  <c r="G13"/>
  <c r="H13"/>
  <c r="G14"/>
  <c r="H14"/>
  <c r="G9"/>
  <c r="B15" l="1"/>
  <c r="G15"/>
</calcChain>
</file>

<file path=xl/sharedStrings.xml><?xml version="1.0" encoding="utf-8"?>
<sst xmlns="http://schemas.openxmlformats.org/spreadsheetml/2006/main" count="21" uniqueCount="21">
  <si>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</si>
  <si>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</si>
  <si>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</si>
  <si>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</si>
  <si>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</si>
  <si>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</si>
  <si>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"Верхнетоемский муниципальный район"</t>
  </si>
  <si>
    <t>МО "Город Архангельск"</t>
  </si>
  <si>
    <t>7</t>
  </si>
  <si>
    <t>8</t>
  </si>
  <si>
    <t xml:space="preserve">Исполнено </t>
  </si>
  <si>
    <t>Приложение № 17 к пояснительной записке к отчету об исполнении областного бюджета за 1 квартал 2019 года по форме таблицы 12 приложения № 19 к областному закону "Об областном бюджете на 2019 год и на плановый период 2020 и 2021 годов "</t>
  </si>
  <si>
    <t>Уточненная сводная бюджетная роспись на 2019 год по состоянию на 31.03.2019</t>
  </si>
  <si>
    <t>План кассовых выплат 
на 1 квартал 2019 года</t>
  </si>
  <si>
    <t>к плану 
на 1 квартал</t>
  </si>
  <si>
    <t>Исполнение 1 квартала, 
в процентах</t>
  </si>
  <si>
    <t>Отчет об исполнении областного бюджета по отдельным субсидиям бюджетам муниципальных образований Архангельской области за 1 квартал 2019 года</t>
  </si>
  <si>
    <t>Субсидии на мероприятия в сфере общественного пассажирского транспорта и транспортной инфраструктуры</t>
  </si>
  <si>
    <t>Субсидии на создание условий, обеспечивающих доступность дополнительных общеобразовательных программ естественно-научной и технической направленности для обучающихся. Создание детского технопарка "Кванториум"</t>
  </si>
  <si>
    <t>Субсидии на реализацию мероприятий в сфере обращения с отходами производства и потребления, в том числе с твердыми коммунальными отходами</t>
  </si>
  <si>
    <t>Утверждено на год областным законом                                                от 17.12. 2018                     № 35-4-ОЗ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</si>
</sst>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"/>
    <numFmt numFmtId="166" formatCode="#,##0.0\ _₽"/>
    <numFmt numFmtId="167" formatCode="_-* #,##0.0\ _₽_-;\-* #,##0.0\ _₽_-;_-* &quot;-&quot;??\ _₽_-;_-@_-"/>
  </numFmts>
  <fonts count="2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3" borderId="2">
      <alignment horizontal="center" vertical="center" wrapText="1"/>
    </xf>
    <xf numFmtId="164" fontId="19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vertical="center" wrapText="1"/>
    </xf>
    <xf numFmtId="0" fontId="20" fillId="0" borderId="0" xfId="0" applyFont="1"/>
    <xf numFmtId="0" fontId="2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1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vertical="center" wrapText="1"/>
    </xf>
    <xf numFmtId="166" fontId="17" fillId="0" borderId="1" xfId="0" applyNumberFormat="1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6" fontId="12" fillId="2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166" fontId="15" fillId="0" borderId="1" xfId="0" applyNumberFormat="1" applyFont="1" applyBorder="1" applyAlignment="1">
      <alignment wrapText="1"/>
    </xf>
    <xf numFmtId="166" fontId="12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166" fontId="16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167" fontId="17" fillId="2" borderId="1" xfId="2" applyNumberFormat="1" applyFont="1" applyFill="1" applyBorder="1" applyAlignment="1">
      <alignment horizontal="right" vertical="center" wrapText="1"/>
    </xf>
    <xf numFmtId="167" fontId="17" fillId="2" borderId="1" xfId="2" applyNumberFormat="1" applyFont="1" applyFill="1" applyBorder="1" applyAlignment="1">
      <alignment vertical="center" wrapText="1"/>
    </xf>
    <xf numFmtId="165" fontId="18" fillId="2" borderId="1" xfId="0" applyNumberFormat="1" applyFont="1" applyFill="1" applyBorder="1" applyAlignment="1">
      <alignment horizontal="left" vertical="center" wrapText="1"/>
    </xf>
  </cellXfs>
  <cellStyles count="3">
    <cellStyle name="xl25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SheetLayoutView="100" workbookViewId="0">
      <selection activeCell="A3" sqref="A3:H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66.75" customHeight="1">
      <c r="D1" s="13" t="s">
        <v>11</v>
      </c>
      <c r="E1" s="13"/>
      <c r="F1" s="13"/>
      <c r="G1" s="13"/>
      <c r="H1" s="13"/>
      <c r="I1" s="4"/>
      <c r="J1" s="4"/>
    </row>
    <row r="3" spans="1:10" ht="35.25" customHeight="1">
      <c r="A3" s="14" t="s">
        <v>16</v>
      </c>
      <c r="B3" s="15"/>
      <c r="C3" s="15"/>
      <c r="D3" s="15"/>
      <c r="E3" s="15"/>
      <c r="F3" s="15"/>
      <c r="G3" s="15"/>
      <c r="H3" s="15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 ht="13.5" customHeight="1">
      <c r="H5" s="5" t="s">
        <v>2</v>
      </c>
    </row>
    <row r="6" spans="1:10" ht="33.75" customHeight="1">
      <c r="A6" s="18" t="s">
        <v>0</v>
      </c>
      <c r="B6" s="19" t="s">
        <v>20</v>
      </c>
      <c r="C6" s="16" t="s">
        <v>12</v>
      </c>
      <c r="D6" s="16" t="s">
        <v>13</v>
      </c>
      <c r="E6" s="16" t="s">
        <v>5</v>
      </c>
      <c r="F6" s="16" t="s">
        <v>10</v>
      </c>
      <c r="G6" s="16" t="s">
        <v>15</v>
      </c>
      <c r="H6" s="17"/>
    </row>
    <row r="7" spans="1:10" ht="155.25" customHeight="1">
      <c r="A7" s="18"/>
      <c r="B7" s="20"/>
      <c r="C7" s="17"/>
      <c r="D7" s="17"/>
      <c r="E7" s="21"/>
      <c r="F7" s="17"/>
      <c r="G7" s="10" t="s">
        <v>1</v>
      </c>
      <c r="H7" s="10" t="s">
        <v>14</v>
      </c>
    </row>
    <row r="8" spans="1:10" ht="14.25" customHeight="1">
      <c r="A8" s="6">
        <v>1</v>
      </c>
      <c r="B8" s="7">
        <v>2</v>
      </c>
      <c r="C8" s="8">
        <v>3</v>
      </c>
      <c r="D8" s="8">
        <v>4</v>
      </c>
      <c r="E8" s="7">
        <v>5</v>
      </c>
      <c r="F8" s="8">
        <v>6</v>
      </c>
      <c r="G8" s="9" t="s">
        <v>8</v>
      </c>
      <c r="H8" s="9" t="s">
        <v>9</v>
      </c>
    </row>
    <row r="9" spans="1:10" ht="63" customHeight="1">
      <c r="A9" s="35" t="s">
        <v>17</v>
      </c>
      <c r="B9" s="22">
        <f>B10</f>
        <v>1144.7</v>
      </c>
      <c r="C9" s="23">
        <v>1144.7</v>
      </c>
      <c r="D9" s="22">
        <v>0</v>
      </c>
      <c r="E9" s="22">
        <v>0</v>
      </c>
      <c r="F9" s="22">
        <v>0</v>
      </c>
      <c r="G9" s="11">
        <f>F9/C9*100</f>
        <v>0</v>
      </c>
      <c r="H9" s="11">
        <v>0</v>
      </c>
    </row>
    <row r="10" spans="1:10" ht="21" customHeight="1">
      <c r="A10" s="24" t="s">
        <v>6</v>
      </c>
      <c r="B10" s="25">
        <v>1144.7</v>
      </c>
      <c r="C10" s="25">
        <v>1144.7</v>
      </c>
      <c r="D10" s="25">
        <v>0</v>
      </c>
      <c r="E10" s="25">
        <v>0</v>
      </c>
      <c r="F10" s="25">
        <v>0</v>
      </c>
      <c r="G10" s="26">
        <f t="shared" ref="G10:G14" si="0">F10/C10*100</f>
        <v>0</v>
      </c>
      <c r="H10" s="26">
        <v>0</v>
      </c>
    </row>
    <row r="11" spans="1:10" ht="103.5" customHeight="1">
      <c r="A11" s="35" t="s">
        <v>18</v>
      </c>
      <c r="B11" s="22">
        <f>B12</f>
        <v>11000</v>
      </c>
      <c r="C11" s="22">
        <f>C12</f>
        <v>7798.5</v>
      </c>
      <c r="D11" s="22">
        <v>0</v>
      </c>
      <c r="E11" s="22">
        <v>0</v>
      </c>
      <c r="F11" s="22">
        <v>0</v>
      </c>
      <c r="G11" s="11">
        <f>F11/C11*100</f>
        <v>0</v>
      </c>
      <c r="H11" s="11">
        <v>0</v>
      </c>
      <c r="I11" s="12"/>
    </row>
    <row r="12" spans="1:10" ht="16.5" customHeight="1">
      <c r="A12" s="24" t="s">
        <v>4</v>
      </c>
      <c r="B12" s="25">
        <v>11000</v>
      </c>
      <c r="C12" s="25">
        <v>7798.5</v>
      </c>
      <c r="D12" s="25">
        <v>0</v>
      </c>
      <c r="E12" s="25">
        <v>0</v>
      </c>
      <c r="F12" s="25">
        <v>0</v>
      </c>
      <c r="G12" s="26">
        <f t="shared" ref="G12" si="1">F12/C12*100</f>
        <v>0</v>
      </c>
      <c r="H12" s="26">
        <v>0</v>
      </c>
    </row>
    <row r="13" spans="1:10" ht="42" hidden="1" customHeight="1" thickBot="1">
      <c r="A13" s="27" t="s">
        <v>19</v>
      </c>
      <c r="B13" s="28">
        <v>0</v>
      </c>
      <c r="C13" s="29"/>
      <c r="D13" s="25"/>
      <c r="E13" s="25"/>
      <c r="F13" s="25"/>
      <c r="G13" s="26" t="e">
        <f t="shared" si="0"/>
        <v>#DIV/0!</v>
      </c>
      <c r="H13" s="26" t="e">
        <f t="shared" ref="H13:H14" si="2">F13/D13*100</f>
        <v>#DIV/0!</v>
      </c>
    </row>
    <row r="14" spans="1:10" ht="17.25" hidden="1" customHeight="1" thickBot="1">
      <c r="A14" s="30" t="s">
        <v>7</v>
      </c>
      <c r="B14" s="31">
        <v>0</v>
      </c>
      <c r="C14" s="29"/>
      <c r="D14" s="25"/>
      <c r="E14" s="25"/>
      <c r="F14" s="25"/>
      <c r="G14" s="26" t="e">
        <f t="shared" si="0"/>
        <v>#DIV/0!</v>
      </c>
      <c r="H14" s="26" t="e">
        <f t="shared" si="2"/>
        <v>#DIV/0!</v>
      </c>
    </row>
    <row r="15" spans="1:10" ht="18.75" customHeight="1">
      <c r="A15" s="32" t="s">
        <v>3</v>
      </c>
      <c r="B15" s="33">
        <f>B9+B11</f>
        <v>12144.7</v>
      </c>
      <c r="C15" s="33">
        <f t="shared" ref="C15:F15" si="3">C9+C11</f>
        <v>8943.2000000000007</v>
      </c>
      <c r="D15" s="34">
        <v>0</v>
      </c>
      <c r="E15" s="34">
        <v>0</v>
      </c>
      <c r="F15" s="34">
        <f t="shared" si="3"/>
        <v>0</v>
      </c>
      <c r="G15" s="11">
        <f t="shared" ref="G15" si="4">F15/C15*100</f>
        <v>0</v>
      </c>
      <c r="H15" s="11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2019-04-23T12:46:50Z</cp:lastPrinted>
  <dcterms:created xsi:type="dcterms:W3CDTF">2016-04-12T05:33:06Z</dcterms:created>
  <dcterms:modified xsi:type="dcterms:W3CDTF">2019-04-23T12:46:53Z</dcterms:modified>
</cp:coreProperties>
</file>