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1ГПП_4" sheetId="5" r:id="rId1"/>
  </sheets>
  <definedNames>
    <definedName name="_xlnm.Print_Titles" localSheetId="0">'1ГПП_4'!$A:$C</definedName>
  </definedNames>
  <calcPr calcId="125725"/>
</workbook>
</file>

<file path=xl/calcChain.xml><?xml version="1.0" encoding="utf-8"?>
<calcChain xmlns="http://schemas.openxmlformats.org/spreadsheetml/2006/main">
  <c r="PY39" i="5"/>
  <c r="QJ15"/>
  <c r="QJ39"/>
  <c r="QI15"/>
  <c r="QI39"/>
  <c r="QF15"/>
  <c r="QF39"/>
  <c r="QE15"/>
  <c r="QE39"/>
  <c r="QD39"/>
  <c r="QD15"/>
  <c r="QA15"/>
  <c r="QA39"/>
  <c r="PZ15"/>
  <c r="PZ39"/>
  <c r="PY15"/>
  <c r="FX15"/>
  <c r="FX39"/>
  <c r="FN15"/>
  <c r="FN39"/>
  <c r="FM15"/>
  <c r="FM39"/>
  <c r="FJ15"/>
  <c r="FJ39"/>
  <c r="FF15"/>
  <c r="FF39"/>
  <c r="FI15"/>
  <c r="FI39"/>
  <c r="FE15"/>
  <c r="FE39"/>
</calcChain>
</file>

<file path=xl/sharedStrings.xml><?xml version="1.0" encoding="utf-8"?>
<sst xmlns="http://schemas.openxmlformats.org/spreadsheetml/2006/main" count="1585" uniqueCount="709">
  <si>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</si>
  <si>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</si>
  <si>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</si>
  <si>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</si>
  <si>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</si>
  <si>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</si>
  <si>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</si>
  <si>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</si>
  <si>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</si>
  <si>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</si>
  <si>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</si>
  <si>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</si>
  <si>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</si>
  <si>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</si>
  <si>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</si>
  <si>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</si>
  <si>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</si>
  <si>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</si>
  <si>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</si>
  <si>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</si>
  <si>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</si>
  <si>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</si>
  <si>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</si>
  <si>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</si>
  <si>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</si>
  <si>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</si>
  <si>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</si>
  <si>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</si>
  <si>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</si>
  <si>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</si>
  <si>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</si>
  <si>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</si>
  <si>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</si>
  <si>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</si>
  <si>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</si>
  <si>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</si>
  <si>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</si>
  <si>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</si>
  <si>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</si>
  <si>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</si>
  <si>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</si>
  <si>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</si>
  <si>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</si>
  <si>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</si>
  <si>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</si>
  <si>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</si>
  <si>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</si>
  <si>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</si>
  <si>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</si>
  <si>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</si>
  <si>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</si>
  <si>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</si>
  <si>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</si>
  <si>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</si>
  <si>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</si>
  <si>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</si>
  <si>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</si>
  <si>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</si>
  <si>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</si>
  <si>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</si>
  <si>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</si>
  <si>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</si>
  <si>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</si>
  <si>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</si>
  <si>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</si>
  <si>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</si>
  <si>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</si>
  <si>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</si>
  <si>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</si>
  <si>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</si>
  <si>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</si>
  <si>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</si>
  <si>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</si>
  <si>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</si>
  <si>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</si>
  <si>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</si>
  <si>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</si>
  <si>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</si>
  <si>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</si>
  <si>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</si>
  <si>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</si>
  <si>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</si>
  <si>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</si>
  <si>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</si>
  <si>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</si>
  <si>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</si>
  <si>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</si>
  <si>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</si>
  <si>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</si>
  <si>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</si>
  <si>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</si>
  <si>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</si>
  <si>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</si>
  <si>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</si>
  <si>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</si>
  <si>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</si>
  <si>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</si>
  <si>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</si>
  <si>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</si>
  <si>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</si>
  <si>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</si>
  <si>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</si>
  <si>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</si>
  <si>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</si>
  <si>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</si>
  <si>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</si>
  <si>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</si>
  <si>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</si>
  <si>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</si>
  <si>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</si>
  <si>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</si>
  <si>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</si>
  <si>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</si>
  <si>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</si>
  <si>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</si>
  <si>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</si>
  <si>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</si>
  <si>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</si>
  <si>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</si>
  <si>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</si>
  <si>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</si>
  <si>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</si>
  <si>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</si>
  <si>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</si>
  <si>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</si>
  <si>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</si>
  <si>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</si>
  <si>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</si>
  <si>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</si>
  <si>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</si>
  <si>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</si>
  <si>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</si>
  <si>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</si>
  <si>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</si>
  <si>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</si>
  <si>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</si>
  <si>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</si>
  <si>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</si>
  <si>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</si>
  <si>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</si>
  <si>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2020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</si>
  <si>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</si>
  <si>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</si>
  <si>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</si>
  <si>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</si>
  <si>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</si>
  <si>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</si>
  <si>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</si>
  <si>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</si>
  <si>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</si>
  <si>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</si>
  <si>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</si>
  <si>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</si>
  <si>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</si>
  <si>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</si>
  <si>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</si>
  <si>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</si>
  <si>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</si>
  <si>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</si>
  <si>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</si>
  <si>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</si>
  <si>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</si>
  <si>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</si>
  <si>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</si>
  <si>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</si>
  <si>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</si>
  <si>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</si>
  <si>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</si>
  <si>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</si>
  <si>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</si>
  <si>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</si>
  <si>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</si>
  <si>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</si>
  <si>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</si>
  <si>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</si>
  <si>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</si>
  <si>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</si>
  <si>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</si>
  <si>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</si>
  <si>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</si>
  <si>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</si>
  <si>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</si>
  <si>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</si>
  <si>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</si>
  <si>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</si>
  <si>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</si>
  <si>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</si>
  <si>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</si>
  <si>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</si>
  <si>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</si>
  <si>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</si>
  <si>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</si>
  <si>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</si>
  <si>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</si>
  <si>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</si>
  <si>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</si>
  <si>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</si>
  <si>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</si>
  <si>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</si>
  <si>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</si>
  <si>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</si>
  <si>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</si>
  <si>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</si>
  <si>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</si>
  <si>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</si>
  <si>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</si>
  <si>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</si>
  <si>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</si>
  <si>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</si>
  <si>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</si>
  <si>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</si>
  <si>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</si>
  <si>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</si>
  <si>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</si>
  <si>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</si>
  <si>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</si>
  <si>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</si>
  <si>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</si>
  <si>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</si>
  <si>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</si>
  <si>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</si>
  <si>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</si>
  <si>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</si>
  <si>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</si>
  <si>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</si>
  <si>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</si>
  <si>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</si>
  <si>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</si>
  <si>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</si>
  <si>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</si>
  <si>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</si>
  <si>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</si>
  <si>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</si>
  <si>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</si>
  <si>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</si>
  <si>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</si>
  <si>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</si>
  <si>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</si>
  <si>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</si>
  <si>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</si>
  <si>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</si>
  <si>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</si>
  <si>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</si>
  <si>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</si>
  <si>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</si>
  <si>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</si>
  <si>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</si>
  <si>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</si>
  <si>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</si>
  <si>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</si>
  <si>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</si>
  <si>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</si>
  <si>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</si>
  <si>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</si>
  <si>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</si>
  <si>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</si>
  <si>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</si>
  <si>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</si>
  <si>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</si>
  <si>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</si>
  <si>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</si>
  <si>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</si>
  <si>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</si>
  <si>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</si>
  <si>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</si>
  <si>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</si>
  <si>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</si>
  <si>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</si>
  <si>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</si>
  <si>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</si>
  <si>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</si>
  <si>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</si>
  <si>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</si>
  <si>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</si>
  <si>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</si>
  <si>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</si>
  <si>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</si>
  <si>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</si>
  <si>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</si>
  <si>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</si>
  <si>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</si>
  <si>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</si>
  <si>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</si>
  <si>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</si>
  <si>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</si>
  <si>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</si>
  <si>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</si>
  <si>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</si>
  <si>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</si>
  <si>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</si>
  <si>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</si>
  <si>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</si>
  <si>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</si>
  <si>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</si>
  <si>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</si>
  <si>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</si>
  <si>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</si>
  <si>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</si>
  <si>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</si>
  <si>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</si>
  <si>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</si>
  <si>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</si>
  <si>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</si>
  <si>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</si>
  <si>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</si>
  <si>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</si>
  <si>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</si>
  <si>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</si>
  <si>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</si>
  <si>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</si>
  <si>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</si>
  <si>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</si>
  <si>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</si>
  <si>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</si>
  <si>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</si>
  <si>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</si>
  <si>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</si>
  <si>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</si>
  <si>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</si>
  <si>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</si>
  <si>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</si>
  <si>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</si>
  <si>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</si>
  <si>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</si>
  <si>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</si>
  <si>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</si>
  <si>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</si>
  <si>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</si>
  <si>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</si>
  <si>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</si>
  <si>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</si>
  <si>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</si>
  <si>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</si>
  <si>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</si>
  <si>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</si>
  <si>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</si>
  <si>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</si>
  <si>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</si>
  <si>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</si>
  <si>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</si>
  <si>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</si>
  <si>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</si>
  <si>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</si>
  <si>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</si>
  <si>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</si>
  <si>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</si>
  <si>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</si>
  <si>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</si>
  <si>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</si>
  <si>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</si>
  <si>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</si>
  <si>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</si>
  <si>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</si>
  <si>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</si>
  <si>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</si>
  <si>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</si>
  <si>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</si>
  <si>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</si>
  <si>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</si>
  <si>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</si>
  <si>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</si>
  <si>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</si>
  <si>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</si>
  <si>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</si>
  <si>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</si>
  <si>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</si>
  <si>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</si>
  <si>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</si>
  <si>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</si>
  <si>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</si>
  <si>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</si>
  <si>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</si>
  <si>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</si>
  <si>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</si>
  <si>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</si>
  <si>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</si>
  <si>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</si>
  <si>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</si>
  <si>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</si>
  <si>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</si>
  <si>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</si>
  <si>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</si>
  <si>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</si>
  <si>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</si>
  <si>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</si>
  <si>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</si>
  <si>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</si>
  <si>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</si>
  <si>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</si>
  <si>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</si>
  <si>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</si>
  <si>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</si>
  <si>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</si>
  <si>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</si>
  <si>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</si>
  <si>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</si>
  <si>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</si>
  <si>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</si>
  <si>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</si>
  <si>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</si>
  <si>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</si>
  <si>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</si>
  <si>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</si>
  <si>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</si>
  <si>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</si>
  <si>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</si>
  <si>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</si>
  <si>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</si>
  <si>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</si>
  <si>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</si>
  <si>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</si>
  <si>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</si>
  <si>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</si>
  <si>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</si>
  <si>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</si>
  <si>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</si>
  <si>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</si>
  <si>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</si>
  <si>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</si>
  <si>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</si>
  <si>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</si>
  <si>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</si>
  <si>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</si>
  <si>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</si>
  <si>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</si>
  <si>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</si>
  <si>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</si>
  <si>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</si>
  <si>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</si>
  <si>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</si>
  <si>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</si>
  <si>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</si>
  <si>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</si>
  <si>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</si>
  <si>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</si>
  <si>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</si>
  <si>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</si>
  <si>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</si>
  <si>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</si>
  <si>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</si>
  <si>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</si>
  <si>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</si>
  <si>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</si>
  <si>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</si>
  <si>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</si>
  <si>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</si>
  <si>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</si>
  <si>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</si>
  <si>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</si>
  <si>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</si>
  <si>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</si>
  <si>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</si>
  <si>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</si>
  <si>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</si>
  <si>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</si>
  <si>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</si>
  <si>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</si>
  <si>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</si>
  <si>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</si>
  <si>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</si>
  <si>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</si>
  <si>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</si>
  <si>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</si>
  <si>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</si>
  <si>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</si>
  <si>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</si>
  <si>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</si>
  <si>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</si>
  <si>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</si>
  <si>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</si>
  <si>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</si>
  <si>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</si>
  <si>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</si>
  <si>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</si>
  <si>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</si>
  <si>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</si>
  <si>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</si>
  <si>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</si>
  <si>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</si>
  <si>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</si>
  <si>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</si>
  <si>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</si>
  <si>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</si>
  <si>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</si>
  <si>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</si>
  <si>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</si>
  <si>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</si>
  <si>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</si>
  <si>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</si>
  <si>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</si>
  <si>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</si>
  <si>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</si>
  <si>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</si>
  <si>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</si>
  <si>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</si>
  <si>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</si>
  <si>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</si>
  <si>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</si>
  <si>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</si>
  <si>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</si>
  <si>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</si>
  <si>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</si>
  <si>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</si>
  <si>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</si>
  <si>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</si>
  <si>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</si>
  <si>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</si>
  <si>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</si>
  <si>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</si>
  <si>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</si>
  <si>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</si>
  <si>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</si>
  <si>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</si>
  <si>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</si>
  <si>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</si>
  <si>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</si>
  <si>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</si>
  <si>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</si>
  <si>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</si>
  <si>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</si>
  <si>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</si>
  <si>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</si>
  <si>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</si>
  <si>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</si>
  <si>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</si>
  <si>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</si>
  <si>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</si>
  <si>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</si>
  <si>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</si>
  <si>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</si>
  <si>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</si>
  <si>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</si>
  <si>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</si>
  <si>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</si>
  <si>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</si>
  <si>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</si>
  <si>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</si>
  <si>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</si>
  <si>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</si>
  <si>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</si>
  <si>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</si>
  <si>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</si>
  <si>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</si>
  <si>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</si>
  <si>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</si>
  <si>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</si>
  <si>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</si>
  <si>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</si>
  <si>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</si>
  <si>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</si>
  <si>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</si>
  <si>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</si>
  <si>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</si>
  <si>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</si>
  <si>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</si>
  <si>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</si>
  <si>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</si>
  <si>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</si>
  <si>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</si>
  <si>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</si>
  <si>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</si>
  <si>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</si>
  <si>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</si>
  <si>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</si>
  <si>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</si>
  <si>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</si>
  <si>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</si>
  <si>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</si>
  <si>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</si>
  <si>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</si>
  <si>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</si>
  <si>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</si>
  <si>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</si>
  <si>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</si>
  <si>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</si>
  <si>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</si>
  <si>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</si>
  <si>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</si>
  <si>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</si>
  <si>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</si>
  <si>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</si>
  <si>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</si>
  <si>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</si>
  <si>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</si>
  <si>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</si>
  <si>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</si>
  <si>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</si>
  <si>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</si>
  <si>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</si>
  <si>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</si>
  <si>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</si>
  <si>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</si>
  <si>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</si>
  <si>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</si>
  <si>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</si>
  <si>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</si>
  <si>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</si>
  <si>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</si>
  <si>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</si>
  <si>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</si>
  <si>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</si>
  <si>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</si>
  <si>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</si>
  <si>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</si>
  <si>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</si>
  <si>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</si>
  <si>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</si>
  <si>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</si>
  <si>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</si>
  <si>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</si>
  <si>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</si>
  <si>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</si>
  <si>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</si>
  <si>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</si>
  <si>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</si>
  <si>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</si>
  <si>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</si>
  <si>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</si>
  <si>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</si>
  <si>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</si>
  <si>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</si>
  <si>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</si>
  <si>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</si>
  <si>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</si>
  <si>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</si>
  <si>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</si>
  <si>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</si>
  <si>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</si>
  <si>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</si>
  <si>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</si>
  <si>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</si>
  <si>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</si>
  <si>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</si>
  <si>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</si>
  <si>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</si>
  <si>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</si>
  <si>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</si>
  <si>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</si>
  <si>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</si>
  <si>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</si>
  <si>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</si>
  <si>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</si>
  <si>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</si>
  <si>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</si>
  <si>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</si>
  <si>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</si>
  <si>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</si>
  <si>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</si>
  <si>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</si>
  <si>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</si>
  <si>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</si>
  <si>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</si>
  <si>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</si>
  <si>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</si>
  <si>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</si>
  <si>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</si>
  <si>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</si>
  <si>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</si>
  <si>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</si>
  <si>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</si>
  <si>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</si>
  <si>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</si>
  <si>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</si>
  <si>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</si>
  <si>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</si>
  <si>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</si>
  <si>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</si>
  <si>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</si>
  <si>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</si>
  <si>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</si>
  <si>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</si>
  <si>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</si>
  <si>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</si>
  <si>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</si>
  <si>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</si>
  <si>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</si>
  <si>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</si>
  <si>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</si>
  <si>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</si>
  <si>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</si>
  <si>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</si>
  <si>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</si>
  <si>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</si>
  <si>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</si>
  <si>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</si>
  <si>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</si>
  <si>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</si>
  <si>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</si>
  <si>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</si>
  <si>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</si>
  <si>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</si>
  <si>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</si>
  <si>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</si>
  <si>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</si>
  <si>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</si>
  <si>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</si>
  <si>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</si>
  <si>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</si>
  <si>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</si>
  <si>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</si>
  <si>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</si>
  <si>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</si>
  <si>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</si>
  <si>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</si>
  <si>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</si>
  <si>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организаций, на 2020 год</t>
  </si>
  <si>
    <t xml:space="preserve">     к пояснительной записке</t>
  </si>
  <si>
    <t xml:space="preserve">     приложения № 26</t>
  </si>
  <si>
    <t xml:space="preserve">     Таблица № 2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</si>
</sst>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19" fillId="0" borderId="14"/>
    <xf numFmtId="0" fontId="20" fillId="0" borderId="14"/>
    <xf numFmtId="0" fontId="20" fillId="0" borderId="14"/>
    <xf numFmtId="0" fontId="20" fillId="0" borderId="14"/>
    <xf numFmtId="0" fontId="18" fillId="0" borderId="14"/>
    <xf numFmtId="0" fontId="18" fillId="0" borderId="14"/>
    <xf numFmtId="0" fontId="18" fillId="0" borderId="14"/>
    <xf numFmtId="0" fontId="18" fillId="0" borderId="14"/>
    <xf numFmtId="0" fontId="18" fillId="0" borderId="14"/>
    <xf numFmtId="0" fontId="20" fillId="0" borderId="14"/>
    <xf numFmtId="0" fontId="18" fillId="0" borderId="14"/>
    <xf numFmtId="0" fontId="20" fillId="0" borderId="14"/>
    <xf numFmtId="0" fontId="18" fillId="0" borderId="14"/>
    <xf numFmtId="0" fontId="18" fillId="0" borderId="14"/>
    <xf numFmtId="0" fontId="21" fillId="0" borderId="14"/>
    <xf numFmtId="0" fontId="22" fillId="0" borderId="14"/>
    <xf numFmtId="0" fontId="23" fillId="0" borderId="14"/>
  </cellStyleXfs>
  <cellXfs count="97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0" xfId="0" applyFill="1"/>
    <xf numFmtId="0" fontId="6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3" fontId="0" fillId="0" borderId="0" xfId="0" applyNumberFormat="1" applyFill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3" fontId="0" fillId="0" borderId="16" xfId="0" applyNumberForma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/>
    <xf numFmtId="3" fontId="0" fillId="0" borderId="20" xfId="0" applyNumberFormat="1" applyFill="1" applyBorder="1" applyAlignment="1">
      <alignment horizontal="center" vertical="center"/>
    </xf>
    <xf numFmtId="0" fontId="0" fillId="0" borderId="21" xfId="0" applyFill="1" applyBorder="1"/>
    <xf numFmtId="0" fontId="0" fillId="0" borderId="22" xfId="0" applyFill="1" applyBorder="1"/>
    <xf numFmtId="3" fontId="0" fillId="0" borderId="22" xfId="0" applyNumberForma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 wrapText="1"/>
    </xf>
    <xf numFmtId="0" fontId="4" fillId="0" borderId="7" xfId="26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9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7" xfId="27" applyFont="1" applyFill="1" applyBorder="1" applyAlignment="1">
      <alignment horizontal="center" vertical="center"/>
    </xf>
    <xf numFmtId="0" fontId="5" fillId="0" borderId="8" xfId="27" applyFont="1" applyFill="1" applyBorder="1" applyAlignment="1">
      <alignment horizontal="center" vertical="center"/>
    </xf>
    <xf numFmtId="0" fontId="5" fillId="0" borderId="9" xfId="27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7" xfId="27" applyFont="1" applyFill="1" applyBorder="1" applyAlignment="1">
      <alignment horizontal="center" vertical="center"/>
    </xf>
    <xf numFmtId="0" fontId="4" fillId="0" borderId="8" xfId="27" applyFont="1" applyFill="1" applyBorder="1" applyAlignment="1">
      <alignment horizontal="center" vertical="center"/>
    </xf>
    <xf numFmtId="0" fontId="4" fillId="0" borderId="9" xfId="27" applyFont="1" applyFill="1" applyBorder="1" applyAlignment="1">
      <alignment horizontal="center" vertical="center"/>
    </xf>
    <xf numFmtId="0" fontId="4" fillId="0" borderId="7" xfId="27" applyFont="1" applyFill="1" applyBorder="1" applyAlignment="1">
      <alignment horizontal="center" vertical="center" wrapText="1"/>
    </xf>
    <xf numFmtId="0" fontId="4" fillId="0" borderId="9" xfId="27" applyFont="1" applyFill="1" applyBorder="1" applyAlignment="1">
      <alignment horizontal="center" vertical="center" wrapText="1"/>
    </xf>
    <xf numFmtId="0" fontId="4" fillId="0" borderId="11" xfId="26" applyFont="1" applyFill="1" applyBorder="1" applyAlignment="1">
      <alignment horizontal="center" vertical="center"/>
    </xf>
    <xf numFmtId="0" fontId="4" fillId="0" borderId="12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13" xfId="26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 wrapText="1"/>
    </xf>
    <xf numFmtId="0" fontId="4" fillId="0" borderId="9" xfId="26" applyFont="1" applyFill="1" applyBorder="1" applyAlignment="1">
      <alignment horizontal="center" vertical="center" wrapText="1"/>
    </xf>
    <xf numFmtId="0" fontId="4" fillId="0" borderId="8" xfId="26" applyFont="1" applyFill="1" applyBorder="1" applyAlignment="1">
      <alignment horizontal="center" vertical="center" wrapText="1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79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5"/>
  <sheetViews>
    <sheetView tabSelected="1" view="pageBreakPreview" topLeftCell="B1" zoomScaleSheetLayoutView="100" workbookViewId="0">
      <selection activeCell="O8" sqref="O8:P10"/>
    </sheetView>
  </sheetViews>
  <sheetFormatPr defaultRowHeight="15"/>
  <cols>
    <col min="1" max="1" width="9.140625" style="4" hidden="1"/>
    <col min="2" max="2" width="43.140625" style="4" customWidth="1"/>
    <col min="3" max="4" width="9.140625" style="4" hidden="1"/>
    <col min="5" max="169" width="12.85546875" style="4" customWidth="1"/>
    <col min="170" max="170" width="15.5703125" style="4" customWidth="1"/>
    <col min="171" max="179" width="12.85546875" style="4" customWidth="1"/>
    <col min="180" max="180" width="15.140625" style="4" customWidth="1"/>
    <col min="181" max="191" width="12.85546875" style="4" customWidth="1"/>
    <col min="192" max="192" width="11.5703125" style="4" customWidth="1"/>
    <col min="193" max="193" width="14.42578125" style="4" customWidth="1"/>
    <col min="194" max="194" width="12.28515625" style="4" customWidth="1"/>
    <col min="195" max="238" width="12.85546875" style="4" customWidth="1"/>
    <col min="239" max="239" width="15.7109375" style="4" customWidth="1"/>
    <col min="240" max="296" width="12.85546875" style="4" customWidth="1"/>
    <col min="297" max="301" width="13.28515625" style="4" customWidth="1"/>
    <col min="302" max="302" width="15.5703125" style="4" customWidth="1"/>
    <col min="303" max="439" width="12.7109375" style="4" customWidth="1"/>
    <col min="440" max="440" width="16.5703125" style="4" customWidth="1"/>
    <col min="441" max="441" width="16.7109375" style="4" customWidth="1"/>
    <col min="442" max="445" width="12.7109375" style="4" customWidth="1"/>
    <col min="446" max="446" width="15" style="4" customWidth="1"/>
    <col min="447" max="450" width="12.7109375" style="4" customWidth="1"/>
    <col min="451" max="451" width="15" style="4" customWidth="1"/>
    <col min="452" max="452" width="16.7109375" style="4" customWidth="1"/>
    <col min="453" max="453" width="16.5703125" style="4" hidden="1" customWidth="1"/>
    <col min="454" max="454" width="16.7109375" style="4" hidden="1" customWidth="1"/>
    <col min="455" max="16384" width="9.140625" style="4"/>
  </cols>
  <sheetData>
    <row r="1" spans="1:454">
      <c r="Q1" s="29"/>
      <c r="R1" s="29" t="s">
        <v>708</v>
      </c>
    </row>
    <row r="2" spans="1:454">
      <c r="R2" s="29" t="s">
        <v>707</v>
      </c>
    </row>
    <row r="3" spans="1:454">
      <c r="R3" s="4" t="s">
        <v>706</v>
      </c>
    </row>
    <row r="4" spans="1:454" ht="36.75" customHeight="1">
      <c r="B4" s="15"/>
      <c r="C4" s="15"/>
      <c r="D4" s="15"/>
      <c r="E4" s="68" t="s">
        <v>705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15"/>
      <c r="S4" s="15"/>
      <c r="T4" s="15"/>
      <c r="U4" s="15"/>
      <c r="V4" s="15"/>
      <c r="W4" s="15"/>
      <c r="X4" s="15"/>
      <c r="Y4" s="15"/>
      <c r="Z4" s="15"/>
    </row>
    <row r="5" spans="1:454">
      <c r="B5" s="16" t="s">
        <v>129</v>
      </c>
    </row>
    <row r="6" spans="1:454" ht="48" customHeight="1">
      <c r="A6" s="56" t="s">
        <v>0</v>
      </c>
      <c r="B6" s="56"/>
      <c r="C6" s="56"/>
      <c r="D6" s="3"/>
      <c r="E6" s="72" t="s">
        <v>130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72" t="s">
        <v>130</v>
      </c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  <c r="AH6" s="72" t="s">
        <v>130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4"/>
      <c r="AW6" s="72" t="s">
        <v>130</v>
      </c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4"/>
      <c r="BL6" s="72" t="s">
        <v>130</v>
      </c>
      <c r="BM6" s="73"/>
      <c r="BN6" s="73"/>
      <c r="BO6" s="73"/>
      <c r="BP6" s="73"/>
      <c r="BQ6" s="73"/>
      <c r="BR6" s="73"/>
      <c r="BS6" s="73"/>
      <c r="BT6" s="73"/>
      <c r="BU6" s="74"/>
      <c r="BV6" s="72" t="s">
        <v>130</v>
      </c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4"/>
      <c r="CK6" s="72" t="s">
        <v>130</v>
      </c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4"/>
      <c r="CZ6" s="72" t="s">
        <v>130</v>
      </c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4"/>
      <c r="DO6" s="72" t="s">
        <v>130</v>
      </c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4"/>
      <c r="ED6" s="72" t="s">
        <v>130</v>
      </c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4"/>
      <c r="ES6" s="72" t="s">
        <v>130</v>
      </c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4"/>
      <c r="FH6" s="72" t="s">
        <v>130</v>
      </c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4"/>
      <c r="FU6" s="69" t="s">
        <v>130</v>
      </c>
      <c r="FV6" s="70"/>
      <c r="FW6" s="71"/>
      <c r="FX6" s="31" t="s">
        <v>131</v>
      </c>
      <c r="FY6" s="45" t="s">
        <v>132</v>
      </c>
      <c r="FZ6" s="46"/>
      <c r="GA6" s="46"/>
      <c r="GB6" s="46"/>
      <c r="GC6" s="46"/>
      <c r="GD6" s="47"/>
      <c r="GE6" s="45" t="s">
        <v>132</v>
      </c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7"/>
      <c r="GQ6" s="45" t="s">
        <v>132</v>
      </c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7"/>
      <c r="HD6" s="45" t="s">
        <v>132</v>
      </c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7"/>
      <c r="HQ6" s="45" t="s">
        <v>132</v>
      </c>
      <c r="HR6" s="46"/>
      <c r="HS6" s="46"/>
      <c r="HT6" s="46"/>
      <c r="HU6" s="46"/>
      <c r="HV6" s="46"/>
      <c r="HW6" s="46"/>
      <c r="HX6" s="46"/>
      <c r="HY6" s="46"/>
      <c r="HZ6" s="46"/>
      <c r="IA6" s="47"/>
      <c r="IB6" s="42" t="s">
        <v>132</v>
      </c>
      <c r="IC6" s="43"/>
      <c r="ID6" s="44"/>
      <c r="IE6" s="41" t="s">
        <v>133</v>
      </c>
      <c r="IF6" s="42" t="s">
        <v>134</v>
      </c>
      <c r="IG6" s="43"/>
      <c r="IH6" s="43"/>
      <c r="II6" s="43"/>
      <c r="IJ6" s="43"/>
      <c r="IK6" s="43"/>
      <c r="IL6" s="44"/>
      <c r="IM6" s="45" t="s">
        <v>134</v>
      </c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7"/>
      <c r="IY6" s="45" t="s">
        <v>134</v>
      </c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 t="s">
        <v>134</v>
      </c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7"/>
      <c r="KB6" s="45" t="s">
        <v>134</v>
      </c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7"/>
      <c r="KP6" s="30" t="s">
        <v>135</v>
      </c>
      <c r="KQ6" s="45" t="s">
        <v>136</v>
      </c>
      <c r="KR6" s="46"/>
      <c r="KS6" s="46"/>
      <c r="KT6" s="46"/>
      <c r="KU6" s="46"/>
      <c r="KV6" s="46"/>
      <c r="KW6" s="46"/>
      <c r="KX6" s="46"/>
      <c r="KY6" s="47"/>
      <c r="KZ6" s="45" t="s">
        <v>136</v>
      </c>
      <c r="LA6" s="46"/>
      <c r="LB6" s="46"/>
      <c r="LC6" s="46"/>
      <c r="LD6" s="46"/>
      <c r="LE6" s="46"/>
      <c r="LF6" s="46"/>
      <c r="LG6" s="46"/>
      <c r="LH6" s="47"/>
      <c r="LI6" s="45" t="s">
        <v>136</v>
      </c>
      <c r="LJ6" s="46"/>
      <c r="LK6" s="46"/>
      <c r="LL6" s="46"/>
      <c r="LM6" s="46"/>
      <c r="LN6" s="46"/>
      <c r="LO6" s="46"/>
      <c r="LP6" s="46"/>
      <c r="LQ6" s="46"/>
      <c r="LR6" s="46"/>
      <c r="LS6" s="47"/>
      <c r="LT6" s="45" t="s">
        <v>136</v>
      </c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7"/>
      <c r="MG6" s="45" t="s">
        <v>136</v>
      </c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7"/>
      <c r="MW6" s="42" t="s">
        <v>136</v>
      </c>
      <c r="MX6" s="43"/>
      <c r="MY6" s="43"/>
      <c r="MZ6" s="43"/>
      <c r="NA6" s="44"/>
      <c r="NB6" s="31" t="s">
        <v>137</v>
      </c>
      <c r="NC6" s="75" t="s">
        <v>138</v>
      </c>
      <c r="ND6" s="76"/>
      <c r="NE6" s="76"/>
      <c r="NF6" s="76"/>
      <c r="NG6" s="76"/>
      <c r="NH6" s="76"/>
      <c r="NI6" s="76"/>
      <c r="NJ6" s="76"/>
      <c r="NK6" s="77"/>
      <c r="NL6" s="75" t="s">
        <v>138</v>
      </c>
      <c r="NM6" s="76"/>
      <c r="NN6" s="76"/>
      <c r="NO6" s="76"/>
      <c r="NP6" s="76"/>
      <c r="NQ6" s="76"/>
      <c r="NR6" s="76"/>
      <c r="NS6" s="76"/>
      <c r="NT6" s="76"/>
      <c r="NU6" s="76"/>
      <c r="NV6" s="77"/>
      <c r="NW6" s="75" t="s">
        <v>138</v>
      </c>
      <c r="NX6" s="76"/>
      <c r="NY6" s="76"/>
      <c r="NZ6" s="76"/>
      <c r="OA6" s="76"/>
      <c r="OB6" s="76"/>
      <c r="OC6" s="76"/>
      <c r="OD6" s="76"/>
      <c r="OE6" s="76"/>
      <c r="OF6" s="76"/>
      <c r="OG6" s="77"/>
      <c r="OH6" s="75" t="s">
        <v>138</v>
      </c>
      <c r="OI6" s="76"/>
      <c r="OJ6" s="76"/>
      <c r="OK6" s="76"/>
      <c r="OL6" s="76"/>
      <c r="OM6" s="76"/>
      <c r="ON6" s="76"/>
      <c r="OO6" s="76"/>
      <c r="OP6" s="76"/>
      <c r="OQ6" s="76"/>
      <c r="OR6" s="76"/>
      <c r="OS6" s="76"/>
      <c r="OT6" s="76"/>
      <c r="OU6" s="76"/>
      <c r="OV6" s="77"/>
      <c r="OW6" s="75" t="s">
        <v>138</v>
      </c>
      <c r="OX6" s="76"/>
      <c r="OY6" s="76"/>
      <c r="OZ6" s="76"/>
      <c r="PA6" s="76"/>
      <c r="PB6" s="76"/>
      <c r="PC6" s="76"/>
      <c r="PD6" s="76"/>
      <c r="PE6" s="76"/>
      <c r="PF6" s="76"/>
      <c r="PG6" s="76"/>
      <c r="PH6" s="76"/>
      <c r="PI6" s="77"/>
      <c r="PJ6" s="75" t="s">
        <v>138</v>
      </c>
      <c r="PK6" s="76"/>
      <c r="PL6" s="76"/>
      <c r="PM6" s="76"/>
      <c r="PN6" s="76"/>
      <c r="PO6" s="76"/>
      <c r="PP6" s="76"/>
      <c r="PQ6" s="76"/>
      <c r="PR6" s="76"/>
      <c r="PS6" s="76"/>
      <c r="PT6" s="76"/>
      <c r="PU6" s="76"/>
      <c r="PV6" s="76"/>
      <c r="PW6" s="76"/>
      <c r="PX6" s="77"/>
      <c r="PY6" s="61" t="s">
        <v>139</v>
      </c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2" t="s">
        <v>140</v>
      </c>
      <c r="QK6" s="65" t="s">
        <v>116</v>
      </c>
      <c r="QL6" s="62" t="s">
        <v>140</v>
      </c>
    </row>
    <row r="7" spans="1:454" ht="27" customHeight="1">
      <c r="A7" s="56"/>
      <c r="B7" s="56"/>
      <c r="C7" s="56"/>
      <c r="D7" s="3"/>
      <c r="E7" s="33" t="s">
        <v>141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55" t="s">
        <v>4</v>
      </c>
      <c r="T7" s="50" t="s">
        <v>142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  <c r="AH7" s="50" t="s">
        <v>142</v>
      </c>
      <c r="AI7" s="51"/>
      <c r="AJ7" s="51"/>
      <c r="AK7" s="51"/>
      <c r="AL7" s="51"/>
      <c r="AM7" s="51"/>
      <c r="AN7" s="51"/>
      <c r="AO7" s="52"/>
      <c r="AP7" s="55" t="s">
        <v>4</v>
      </c>
      <c r="AQ7" s="50" t="s">
        <v>143</v>
      </c>
      <c r="AR7" s="51"/>
      <c r="AS7" s="51"/>
      <c r="AT7" s="51"/>
      <c r="AU7" s="51"/>
      <c r="AV7" s="52"/>
      <c r="AW7" s="50" t="s">
        <v>143</v>
      </c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2"/>
      <c r="BK7" s="55" t="s">
        <v>4</v>
      </c>
      <c r="BL7" s="50" t="s">
        <v>144</v>
      </c>
      <c r="BM7" s="51"/>
      <c r="BN7" s="51"/>
      <c r="BO7" s="51"/>
      <c r="BP7" s="51"/>
      <c r="BQ7" s="51"/>
      <c r="BR7" s="51"/>
      <c r="BS7" s="51"/>
      <c r="BT7" s="51"/>
      <c r="BU7" s="52"/>
      <c r="BV7" s="50" t="s">
        <v>144</v>
      </c>
      <c r="BW7" s="51"/>
      <c r="BX7" s="51"/>
      <c r="BY7" s="51"/>
      <c r="BZ7" s="51"/>
      <c r="CA7" s="51"/>
      <c r="CB7" s="51"/>
      <c r="CC7" s="51"/>
      <c r="CD7" s="51"/>
      <c r="CE7" s="52"/>
      <c r="CF7" s="55" t="s">
        <v>4</v>
      </c>
      <c r="CG7" s="50" t="s">
        <v>145</v>
      </c>
      <c r="CH7" s="51"/>
      <c r="CI7" s="51"/>
      <c r="CJ7" s="52"/>
      <c r="CK7" s="50" t="s">
        <v>145</v>
      </c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2"/>
      <c r="CZ7" s="50" t="s">
        <v>145</v>
      </c>
      <c r="DA7" s="51"/>
      <c r="DB7" s="51"/>
      <c r="DC7" s="51"/>
      <c r="DD7" s="51"/>
      <c r="DE7" s="51"/>
      <c r="DF7" s="51"/>
      <c r="DG7" s="51"/>
      <c r="DH7" s="51"/>
      <c r="DI7" s="51"/>
      <c r="DJ7" s="52"/>
      <c r="DK7" s="53" t="s">
        <v>1</v>
      </c>
      <c r="DL7" s="50" t="s">
        <v>146</v>
      </c>
      <c r="DM7" s="51"/>
      <c r="DN7" s="52"/>
      <c r="DO7" s="50" t="s">
        <v>146</v>
      </c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2"/>
      <c r="ED7" s="50" t="s">
        <v>146</v>
      </c>
      <c r="EE7" s="51"/>
      <c r="EF7" s="51"/>
      <c r="EG7" s="51"/>
      <c r="EH7" s="51"/>
      <c r="EI7" s="51"/>
      <c r="EJ7" s="51"/>
      <c r="EK7" s="51"/>
      <c r="EL7" s="51"/>
      <c r="EM7" s="52"/>
      <c r="EN7" s="53" t="s">
        <v>1</v>
      </c>
      <c r="EO7" s="78" t="s">
        <v>147</v>
      </c>
      <c r="EP7" s="79"/>
      <c r="EQ7" s="79"/>
      <c r="ER7" s="80"/>
      <c r="ES7" s="78" t="s">
        <v>147</v>
      </c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80"/>
      <c r="FH7" s="78" t="s">
        <v>147</v>
      </c>
      <c r="FI7" s="79"/>
      <c r="FJ7" s="79"/>
      <c r="FK7" s="79"/>
      <c r="FL7" s="79"/>
      <c r="FM7" s="80"/>
      <c r="FN7" s="48" t="s">
        <v>1</v>
      </c>
      <c r="FO7" s="85" t="s">
        <v>148</v>
      </c>
      <c r="FP7" s="86"/>
      <c r="FQ7" s="86"/>
      <c r="FR7" s="86"/>
      <c r="FS7" s="86"/>
      <c r="FT7" s="87"/>
      <c r="FU7" s="88" t="s">
        <v>148</v>
      </c>
      <c r="FV7" s="89"/>
      <c r="FW7" s="48" t="s">
        <v>1</v>
      </c>
      <c r="FX7" s="31"/>
      <c r="FY7" s="37" t="s">
        <v>149</v>
      </c>
      <c r="FZ7" s="38"/>
      <c r="GA7" s="38"/>
      <c r="GB7" s="38"/>
      <c r="GC7" s="38"/>
      <c r="GD7" s="39"/>
      <c r="GE7" s="37" t="s">
        <v>149</v>
      </c>
      <c r="GF7" s="38"/>
      <c r="GG7" s="38"/>
      <c r="GH7" s="39"/>
      <c r="GI7" s="81" t="s">
        <v>1</v>
      </c>
      <c r="GJ7" s="84" t="s">
        <v>150</v>
      </c>
      <c r="GK7" s="84"/>
      <c r="GL7" s="82" t="s">
        <v>1</v>
      </c>
      <c r="GM7" s="37" t="s">
        <v>151</v>
      </c>
      <c r="GN7" s="38"/>
      <c r="GO7" s="38"/>
      <c r="GP7" s="39"/>
      <c r="GQ7" s="37" t="s">
        <v>151</v>
      </c>
      <c r="GR7" s="38"/>
      <c r="GS7" s="38"/>
      <c r="GT7" s="39"/>
      <c r="GU7" s="33" t="s">
        <v>1</v>
      </c>
      <c r="GV7" s="37" t="s">
        <v>152</v>
      </c>
      <c r="GW7" s="38"/>
      <c r="GX7" s="38"/>
      <c r="GY7" s="38"/>
      <c r="GZ7" s="38"/>
      <c r="HA7" s="38"/>
      <c r="HB7" s="38"/>
      <c r="HC7" s="39"/>
      <c r="HD7" s="37" t="s">
        <v>152</v>
      </c>
      <c r="HE7" s="38"/>
      <c r="HF7" s="38"/>
      <c r="HG7" s="39"/>
      <c r="HH7" s="33" t="s">
        <v>1</v>
      </c>
      <c r="HI7" s="37" t="s">
        <v>153</v>
      </c>
      <c r="HJ7" s="38"/>
      <c r="HK7" s="38"/>
      <c r="HL7" s="38"/>
      <c r="HM7" s="38"/>
      <c r="HN7" s="38"/>
      <c r="HO7" s="38"/>
      <c r="HP7" s="39"/>
      <c r="HQ7" s="37" t="s">
        <v>153</v>
      </c>
      <c r="HR7" s="38"/>
      <c r="HS7" s="39"/>
      <c r="HT7" s="5"/>
      <c r="HU7" s="33" t="s">
        <v>1</v>
      </c>
      <c r="HV7" s="37" t="s">
        <v>154</v>
      </c>
      <c r="HW7" s="38"/>
      <c r="HX7" s="38"/>
      <c r="HY7" s="38"/>
      <c r="HZ7" s="38"/>
      <c r="IA7" s="39"/>
      <c r="IB7" s="35" t="s">
        <v>154</v>
      </c>
      <c r="IC7" s="36"/>
      <c r="ID7" s="33" t="s">
        <v>1</v>
      </c>
      <c r="IE7" s="31"/>
      <c r="IF7" s="40" t="s">
        <v>155</v>
      </c>
      <c r="IG7" s="40"/>
      <c r="IH7" s="40"/>
      <c r="II7" s="40"/>
      <c r="IJ7" s="32" t="s">
        <v>1</v>
      </c>
      <c r="IK7" s="35" t="s">
        <v>156</v>
      </c>
      <c r="IL7" s="36"/>
      <c r="IM7" s="37" t="s">
        <v>156</v>
      </c>
      <c r="IN7" s="38"/>
      <c r="IO7" s="38"/>
      <c r="IP7" s="38"/>
      <c r="IQ7" s="38"/>
      <c r="IR7" s="39"/>
      <c r="IS7" s="32" t="s">
        <v>1</v>
      </c>
      <c r="IT7" s="40" t="s">
        <v>150</v>
      </c>
      <c r="IU7" s="40"/>
      <c r="IV7" s="32" t="s">
        <v>1</v>
      </c>
      <c r="IW7" s="35" t="s">
        <v>151</v>
      </c>
      <c r="IX7" s="36"/>
      <c r="IY7" s="37" t="s">
        <v>151</v>
      </c>
      <c r="IZ7" s="38"/>
      <c r="JA7" s="38"/>
      <c r="JB7" s="38"/>
      <c r="JC7" s="38"/>
      <c r="JD7" s="39"/>
      <c r="JE7" s="32" t="s">
        <v>1</v>
      </c>
      <c r="JF7" s="37" t="s">
        <v>152</v>
      </c>
      <c r="JG7" s="38"/>
      <c r="JH7" s="38"/>
      <c r="JI7" s="38"/>
      <c r="JJ7" s="38"/>
      <c r="JK7" s="38"/>
      <c r="JL7" s="38"/>
      <c r="JM7" s="39"/>
      <c r="JN7" s="35" t="s">
        <v>152</v>
      </c>
      <c r="JO7" s="36"/>
      <c r="JP7" s="32" t="s">
        <v>1</v>
      </c>
      <c r="JQ7" s="32" t="s">
        <v>153</v>
      </c>
      <c r="JR7" s="32"/>
      <c r="JS7" s="32"/>
      <c r="JT7" s="32"/>
      <c r="JU7" s="32"/>
      <c r="JV7" s="32"/>
      <c r="JW7" s="32"/>
      <c r="JX7" s="32"/>
      <c r="JY7" s="32"/>
      <c r="JZ7" s="32"/>
      <c r="KA7" s="32" t="s">
        <v>1</v>
      </c>
      <c r="KB7" s="32" t="s">
        <v>157</v>
      </c>
      <c r="KC7" s="32"/>
      <c r="KD7" s="32"/>
      <c r="KE7" s="32"/>
      <c r="KF7" s="32"/>
      <c r="KG7" s="32"/>
      <c r="KH7" s="32"/>
      <c r="KI7" s="32"/>
      <c r="KJ7" s="32" t="s">
        <v>1</v>
      </c>
      <c r="KK7" s="32" t="s">
        <v>158</v>
      </c>
      <c r="KL7" s="32"/>
      <c r="KM7" s="32"/>
      <c r="KN7" s="32"/>
      <c r="KO7" s="32" t="s">
        <v>1</v>
      </c>
      <c r="KP7" s="31"/>
      <c r="KQ7" s="33" t="s">
        <v>141</v>
      </c>
      <c r="KR7" s="33"/>
      <c r="KS7" s="33"/>
      <c r="KT7" s="33"/>
      <c r="KU7" s="33"/>
      <c r="KV7" s="33"/>
      <c r="KW7" s="33"/>
      <c r="KX7" s="33"/>
      <c r="KY7" s="33" t="s">
        <v>1</v>
      </c>
      <c r="KZ7" s="33" t="s">
        <v>142</v>
      </c>
      <c r="LA7" s="33"/>
      <c r="LB7" s="33"/>
      <c r="LC7" s="33"/>
      <c r="LD7" s="33"/>
      <c r="LE7" s="33"/>
      <c r="LF7" s="33" t="s">
        <v>1</v>
      </c>
      <c r="LG7" s="35" t="s">
        <v>159</v>
      </c>
      <c r="LH7" s="36"/>
      <c r="LI7" s="37" t="s">
        <v>151</v>
      </c>
      <c r="LJ7" s="38"/>
      <c r="LK7" s="38"/>
      <c r="LL7" s="38"/>
      <c r="LM7" s="38"/>
      <c r="LN7" s="39"/>
      <c r="LO7" s="33" t="s">
        <v>1</v>
      </c>
      <c r="LP7" s="33" t="s">
        <v>152</v>
      </c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 t="s">
        <v>1</v>
      </c>
      <c r="MC7" s="37" t="s">
        <v>153</v>
      </c>
      <c r="MD7" s="38"/>
      <c r="ME7" s="38"/>
      <c r="MF7" s="39"/>
      <c r="MG7" s="37" t="s">
        <v>153</v>
      </c>
      <c r="MH7" s="38"/>
      <c r="MI7" s="38"/>
      <c r="MJ7" s="38"/>
      <c r="MK7" s="38"/>
      <c r="ML7" s="39"/>
      <c r="MM7" s="33" t="s">
        <v>1</v>
      </c>
      <c r="MN7" s="33" t="s">
        <v>160</v>
      </c>
      <c r="MO7" s="33"/>
      <c r="MP7" s="33"/>
      <c r="MQ7" s="33"/>
      <c r="MR7" s="33"/>
      <c r="MS7" s="33"/>
      <c r="MT7" s="33"/>
      <c r="MU7" s="33"/>
      <c r="MV7" s="33" t="s">
        <v>1</v>
      </c>
      <c r="MW7" s="33" t="s">
        <v>158</v>
      </c>
      <c r="MX7" s="33"/>
      <c r="MY7" s="33"/>
      <c r="MZ7" s="33"/>
      <c r="NA7" s="33" t="s">
        <v>1</v>
      </c>
      <c r="NB7" s="31"/>
      <c r="NC7" s="33" t="s">
        <v>141</v>
      </c>
      <c r="ND7" s="33"/>
      <c r="NE7" s="33"/>
      <c r="NF7" s="33"/>
      <c r="NG7" s="33"/>
      <c r="NH7" s="33"/>
      <c r="NI7" s="33"/>
      <c r="NJ7" s="33"/>
      <c r="NK7" s="33" t="s">
        <v>1</v>
      </c>
      <c r="NL7" s="33" t="s">
        <v>142</v>
      </c>
      <c r="NM7" s="33"/>
      <c r="NN7" s="33"/>
      <c r="NO7" s="33"/>
      <c r="NP7" s="33"/>
      <c r="NQ7" s="33"/>
      <c r="NR7" s="33"/>
      <c r="NS7" s="33"/>
      <c r="NT7" s="33"/>
      <c r="NU7" s="33"/>
      <c r="NV7" s="33" t="s">
        <v>1</v>
      </c>
      <c r="NW7" s="33" t="s">
        <v>161</v>
      </c>
      <c r="NX7" s="33"/>
      <c r="NY7" s="33"/>
      <c r="NZ7" s="33"/>
      <c r="OA7" s="33"/>
      <c r="OB7" s="33"/>
      <c r="OC7" s="33"/>
      <c r="OD7" s="33"/>
      <c r="OE7" s="33" t="s">
        <v>1</v>
      </c>
      <c r="OF7" s="35" t="s">
        <v>159</v>
      </c>
      <c r="OG7" s="36"/>
      <c r="OH7" s="37" t="s">
        <v>151</v>
      </c>
      <c r="OI7" s="38"/>
      <c r="OJ7" s="38"/>
      <c r="OK7" s="38"/>
      <c r="OL7" s="38"/>
      <c r="OM7" s="39"/>
      <c r="ON7" s="33" t="s">
        <v>1</v>
      </c>
      <c r="OO7" s="37" t="s">
        <v>152</v>
      </c>
      <c r="OP7" s="38"/>
      <c r="OQ7" s="38"/>
      <c r="OR7" s="38"/>
      <c r="OS7" s="38"/>
      <c r="OT7" s="38"/>
      <c r="OU7" s="38"/>
      <c r="OV7" s="39"/>
      <c r="OW7" s="37" t="s">
        <v>152</v>
      </c>
      <c r="OX7" s="38"/>
      <c r="OY7" s="38"/>
      <c r="OZ7" s="39"/>
      <c r="PA7" s="33" t="s">
        <v>1</v>
      </c>
      <c r="PB7" s="37" t="s">
        <v>162</v>
      </c>
      <c r="PC7" s="38"/>
      <c r="PD7" s="38"/>
      <c r="PE7" s="38"/>
      <c r="PF7" s="38"/>
      <c r="PG7" s="38"/>
      <c r="PH7" s="38"/>
      <c r="PI7" s="39"/>
      <c r="PJ7" s="37" t="s">
        <v>153</v>
      </c>
      <c r="PK7" s="38"/>
      <c r="PL7" s="38"/>
      <c r="PM7" s="39"/>
      <c r="PN7" s="33" t="s">
        <v>1</v>
      </c>
      <c r="PO7" s="33" t="s">
        <v>163</v>
      </c>
      <c r="PP7" s="33"/>
      <c r="PQ7" s="33"/>
      <c r="PR7" s="33"/>
      <c r="PS7" s="33"/>
      <c r="PT7" s="33"/>
      <c r="PU7" s="33"/>
      <c r="PV7" s="33"/>
      <c r="PW7" s="33" t="s">
        <v>1</v>
      </c>
      <c r="PX7" s="31" t="s">
        <v>164</v>
      </c>
      <c r="PY7" s="61"/>
      <c r="PZ7" s="63" t="s">
        <v>165</v>
      </c>
      <c r="QA7" s="63"/>
      <c r="QB7" s="63"/>
      <c r="QC7" s="63"/>
      <c r="QD7" s="61" t="s">
        <v>1</v>
      </c>
      <c r="QE7" s="63" t="s">
        <v>166</v>
      </c>
      <c r="QF7" s="63"/>
      <c r="QG7" s="63"/>
      <c r="QH7" s="63"/>
      <c r="QI7" s="61" t="s">
        <v>1</v>
      </c>
      <c r="QJ7" s="62"/>
      <c r="QK7" s="66"/>
      <c r="QL7" s="62"/>
    </row>
    <row r="8" spans="1:454" ht="40.5" customHeight="1">
      <c r="A8" s="56"/>
      <c r="B8" s="56"/>
      <c r="C8" s="56"/>
      <c r="D8" s="3"/>
      <c r="E8" s="53" t="s">
        <v>167</v>
      </c>
      <c r="F8" s="53"/>
      <c r="G8" s="53" t="s">
        <v>168</v>
      </c>
      <c r="H8" s="53"/>
      <c r="I8" s="53" t="s">
        <v>169</v>
      </c>
      <c r="J8" s="53"/>
      <c r="K8" s="54" t="s">
        <v>170</v>
      </c>
      <c r="L8" s="54"/>
      <c r="M8" s="54"/>
      <c r="N8" s="54"/>
      <c r="O8" s="54" t="s">
        <v>171</v>
      </c>
      <c r="P8" s="54"/>
      <c r="Q8" s="54" t="s">
        <v>172</v>
      </c>
      <c r="R8" s="54"/>
      <c r="S8" s="55"/>
      <c r="T8" s="53" t="s">
        <v>173</v>
      </c>
      <c r="U8" s="53"/>
      <c r="V8" s="53"/>
      <c r="W8" s="53"/>
      <c r="X8" s="53" t="s">
        <v>174</v>
      </c>
      <c r="Y8" s="53"/>
      <c r="Z8" s="53"/>
      <c r="AA8" s="53"/>
      <c r="AB8" s="94" t="s">
        <v>172</v>
      </c>
      <c r="AC8" s="96"/>
      <c r="AD8" s="96"/>
      <c r="AE8" s="96"/>
      <c r="AF8" s="96"/>
      <c r="AG8" s="95"/>
      <c r="AH8" s="94" t="s">
        <v>172</v>
      </c>
      <c r="AI8" s="95"/>
      <c r="AJ8" s="54" t="s">
        <v>171</v>
      </c>
      <c r="AK8" s="54"/>
      <c r="AL8" s="54" t="s">
        <v>172</v>
      </c>
      <c r="AM8" s="54"/>
      <c r="AN8" s="54" t="s">
        <v>175</v>
      </c>
      <c r="AO8" s="54"/>
      <c r="AP8" s="55"/>
      <c r="AQ8" s="53" t="s">
        <v>173</v>
      </c>
      <c r="AR8" s="53"/>
      <c r="AS8" s="53"/>
      <c r="AT8" s="53"/>
      <c r="AU8" s="90" t="s">
        <v>174</v>
      </c>
      <c r="AV8" s="91"/>
      <c r="AW8" s="90" t="s">
        <v>174</v>
      </c>
      <c r="AX8" s="91"/>
      <c r="AY8" s="54" t="s">
        <v>172</v>
      </c>
      <c r="AZ8" s="54"/>
      <c r="BA8" s="54"/>
      <c r="BB8" s="54"/>
      <c r="BC8" s="54"/>
      <c r="BD8" s="54"/>
      <c r="BE8" s="54"/>
      <c r="BF8" s="54"/>
      <c r="BG8" s="54" t="s">
        <v>171</v>
      </c>
      <c r="BH8" s="54"/>
      <c r="BI8" s="54" t="s">
        <v>172</v>
      </c>
      <c r="BJ8" s="54"/>
      <c r="BK8" s="55"/>
      <c r="BL8" s="53" t="s">
        <v>173</v>
      </c>
      <c r="BM8" s="53"/>
      <c r="BN8" s="53"/>
      <c r="BO8" s="53"/>
      <c r="BP8" s="53" t="s">
        <v>174</v>
      </c>
      <c r="BQ8" s="53"/>
      <c r="BR8" s="53"/>
      <c r="BS8" s="53"/>
      <c r="BT8" s="54" t="s">
        <v>172</v>
      </c>
      <c r="BU8" s="54"/>
      <c r="BV8" s="54"/>
      <c r="BW8" s="54"/>
      <c r="BX8" s="54"/>
      <c r="BY8" s="54"/>
      <c r="BZ8" s="54"/>
      <c r="CA8" s="54"/>
      <c r="CB8" s="54" t="s">
        <v>171</v>
      </c>
      <c r="CC8" s="54"/>
      <c r="CD8" s="54" t="s">
        <v>172</v>
      </c>
      <c r="CE8" s="54"/>
      <c r="CF8" s="55"/>
      <c r="CG8" s="53" t="s">
        <v>173</v>
      </c>
      <c r="CH8" s="53"/>
      <c r="CI8" s="53"/>
      <c r="CJ8" s="53"/>
      <c r="CK8" s="53" t="s">
        <v>174</v>
      </c>
      <c r="CL8" s="53"/>
      <c r="CM8" s="53"/>
      <c r="CN8" s="53"/>
      <c r="CO8" s="54" t="s">
        <v>172</v>
      </c>
      <c r="CP8" s="54"/>
      <c r="CQ8" s="54"/>
      <c r="CR8" s="54"/>
      <c r="CS8" s="54"/>
      <c r="CT8" s="54"/>
      <c r="CU8" s="54"/>
      <c r="CV8" s="54"/>
      <c r="CW8" s="54" t="s">
        <v>176</v>
      </c>
      <c r="CX8" s="54"/>
      <c r="CY8" s="54"/>
      <c r="CZ8" s="54"/>
      <c r="DA8" s="54"/>
      <c r="DB8" s="54"/>
      <c r="DC8" s="54"/>
      <c r="DD8" s="54"/>
      <c r="DE8" s="54" t="s">
        <v>171</v>
      </c>
      <c r="DF8" s="54"/>
      <c r="DG8" s="54" t="s">
        <v>172</v>
      </c>
      <c r="DH8" s="54"/>
      <c r="DI8" s="54" t="s">
        <v>176</v>
      </c>
      <c r="DJ8" s="54"/>
      <c r="DK8" s="53"/>
      <c r="DL8" s="53" t="s">
        <v>173</v>
      </c>
      <c r="DM8" s="53"/>
      <c r="DN8" s="53"/>
      <c r="DO8" s="53"/>
      <c r="DP8" s="53" t="s">
        <v>174</v>
      </c>
      <c r="DQ8" s="53"/>
      <c r="DR8" s="53"/>
      <c r="DS8" s="53"/>
      <c r="DT8" s="54" t="s">
        <v>172</v>
      </c>
      <c r="DU8" s="54"/>
      <c r="DV8" s="54"/>
      <c r="DW8" s="54"/>
      <c r="DX8" s="54"/>
      <c r="DY8" s="54"/>
      <c r="DZ8" s="54"/>
      <c r="EA8" s="54"/>
      <c r="EB8" s="54" t="s">
        <v>176</v>
      </c>
      <c r="EC8" s="54"/>
      <c r="ED8" s="54"/>
      <c r="EE8" s="54"/>
      <c r="EF8" s="54"/>
      <c r="EG8" s="54"/>
      <c r="EH8" s="54"/>
      <c r="EI8" s="54"/>
      <c r="EJ8" s="54" t="s">
        <v>171</v>
      </c>
      <c r="EK8" s="54"/>
      <c r="EL8" s="54" t="s">
        <v>170</v>
      </c>
      <c r="EM8" s="54"/>
      <c r="EN8" s="53"/>
      <c r="EO8" s="49" t="s">
        <v>177</v>
      </c>
      <c r="EP8" s="49"/>
      <c r="EQ8" s="49"/>
      <c r="ER8" s="49"/>
      <c r="ES8" s="49"/>
      <c r="ET8" s="49"/>
      <c r="EU8" s="49"/>
      <c r="EV8" s="49"/>
      <c r="EW8" s="49" t="s">
        <v>178</v>
      </c>
      <c r="EX8" s="49"/>
      <c r="EY8" s="49"/>
      <c r="EZ8" s="49"/>
      <c r="FA8" s="49"/>
      <c r="FB8" s="49"/>
      <c r="FC8" s="49"/>
      <c r="FD8" s="49"/>
      <c r="FE8" s="49" t="s">
        <v>146</v>
      </c>
      <c r="FF8" s="49"/>
      <c r="FG8" s="49"/>
      <c r="FH8" s="49"/>
      <c r="FI8" s="49"/>
      <c r="FJ8" s="49"/>
      <c r="FK8" s="49"/>
      <c r="FL8" s="49"/>
      <c r="FM8" s="48" t="s">
        <v>1</v>
      </c>
      <c r="FN8" s="48"/>
      <c r="FO8" s="48" t="s">
        <v>174</v>
      </c>
      <c r="FP8" s="48"/>
      <c r="FQ8" s="48"/>
      <c r="FR8" s="48"/>
      <c r="FS8" s="49" t="s">
        <v>172</v>
      </c>
      <c r="FT8" s="49"/>
      <c r="FU8" s="49"/>
      <c r="FV8" s="49"/>
      <c r="FW8" s="48"/>
      <c r="FX8" s="31"/>
      <c r="FY8" s="33" t="s">
        <v>5</v>
      </c>
      <c r="FZ8" s="33"/>
      <c r="GA8" s="33" t="s">
        <v>6</v>
      </c>
      <c r="GB8" s="33"/>
      <c r="GC8" s="34" t="s">
        <v>179</v>
      </c>
      <c r="GD8" s="34"/>
      <c r="GE8" s="34"/>
      <c r="GF8" s="34"/>
      <c r="GG8" s="34" t="s">
        <v>176</v>
      </c>
      <c r="GH8" s="34"/>
      <c r="GI8" s="33"/>
      <c r="GJ8" s="32" t="s">
        <v>6</v>
      </c>
      <c r="GK8" s="32"/>
      <c r="GL8" s="83"/>
      <c r="GM8" s="33" t="s">
        <v>5</v>
      </c>
      <c r="GN8" s="33"/>
      <c r="GO8" s="33" t="s">
        <v>6</v>
      </c>
      <c r="GP8" s="33"/>
      <c r="GQ8" s="34" t="s">
        <v>179</v>
      </c>
      <c r="GR8" s="34"/>
      <c r="GS8" s="34"/>
      <c r="GT8" s="34"/>
      <c r="GU8" s="33"/>
      <c r="GV8" s="33" t="s">
        <v>5</v>
      </c>
      <c r="GW8" s="33"/>
      <c r="GX8" s="33" t="s">
        <v>6</v>
      </c>
      <c r="GY8" s="33"/>
      <c r="GZ8" s="34" t="s">
        <v>170</v>
      </c>
      <c r="HA8" s="34"/>
      <c r="HB8" s="34"/>
      <c r="HC8" s="34"/>
      <c r="HD8" s="34" t="s">
        <v>176</v>
      </c>
      <c r="HE8" s="34"/>
      <c r="HF8" s="34"/>
      <c r="HG8" s="34"/>
      <c r="HH8" s="33"/>
      <c r="HI8" s="33" t="s">
        <v>5</v>
      </c>
      <c r="HJ8" s="33"/>
      <c r="HK8" s="33" t="s">
        <v>6</v>
      </c>
      <c r="HL8" s="33"/>
      <c r="HM8" s="34" t="s">
        <v>179</v>
      </c>
      <c r="HN8" s="34"/>
      <c r="HO8" s="34"/>
      <c r="HP8" s="34"/>
      <c r="HQ8" s="34" t="s">
        <v>176</v>
      </c>
      <c r="HR8" s="34"/>
      <c r="HS8" s="34"/>
      <c r="HT8" s="34"/>
      <c r="HU8" s="33"/>
      <c r="HV8" s="33" t="s">
        <v>5</v>
      </c>
      <c r="HW8" s="33"/>
      <c r="HX8" s="33" t="s">
        <v>6</v>
      </c>
      <c r="HY8" s="33"/>
      <c r="HZ8" s="34" t="s">
        <v>179</v>
      </c>
      <c r="IA8" s="34"/>
      <c r="IB8" s="34"/>
      <c r="IC8" s="34"/>
      <c r="ID8" s="33"/>
      <c r="IE8" s="31"/>
      <c r="IF8" s="33" t="s">
        <v>5</v>
      </c>
      <c r="IG8" s="33"/>
      <c r="IH8" s="33" t="s">
        <v>6</v>
      </c>
      <c r="II8" s="33"/>
      <c r="IJ8" s="33"/>
      <c r="IK8" s="33" t="s">
        <v>5</v>
      </c>
      <c r="IL8" s="33"/>
      <c r="IM8" s="33" t="s">
        <v>6</v>
      </c>
      <c r="IN8" s="33"/>
      <c r="IO8" s="34" t="s">
        <v>170</v>
      </c>
      <c r="IP8" s="34"/>
      <c r="IQ8" s="34" t="s">
        <v>176</v>
      </c>
      <c r="IR8" s="34"/>
      <c r="IS8" s="33"/>
      <c r="IT8" s="33" t="s">
        <v>3</v>
      </c>
      <c r="IU8" s="33"/>
      <c r="IV8" s="33"/>
      <c r="IW8" s="33" t="s">
        <v>5</v>
      </c>
      <c r="IX8" s="33"/>
      <c r="IY8" s="33" t="s">
        <v>6</v>
      </c>
      <c r="IZ8" s="33"/>
      <c r="JA8" s="34" t="s">
        <v>179</v>
      </c>
      <c r="JB8" s="34"/>
      <c r="JC8" s="34"/>
      <c r="JD8" s="34"/>
      <c r="JE8" s="33"/>
      <c r="JF8" s="33" t="s">
        <v>5</v>
      </c>
      <c r="JG8" s="33"/>
      <c r="JH8" s="33" t="s">
        <v>6</v>
      </c>
      <c r="JI8" s="33"/>
      <c r="JJ8" s="34" t="s">
        <v>170</v>
      </c>
      <c r="JK8" s="34"/>
      <c r="JL8" s="34"/>
      <c r="JM8" s="34"/>
      <c r="JN8" s="34" t="s">
        <v>176</v>
      </c>
      <c r="JO8" s="34"/>
      <c r="JP8" s="33"/>
      <c r="JQ8" s="33" t="s">
        <v>5</v>
      </c>
      <c r="JR8" s="33"/>
      <c r="JS8" s="33" t="s">
        <v>6</v>
      </c>
      <c r="JT8" s="33"/>
      <c r="JU8" s="34" t="s">
        <v>170</v>
      </c>
      <c r="JV8" s="34"/>
      <c r="JW8" s="34"/>
      <c r="JX8" s="34"/>
      <c r="JY8" s="34" t="s">
        <v>176</v>
      </c>
      <c r="JZ8" s="34"/>
      <c r="KA8" s="33"/>
      <c r="KB8" s="33" t="s">
        <v>5</v>
      </c>
      <c r="KC8" s="33"/>
      <c r="KD8" s="33" t="s">
        <v>6</v>
      </c>
      <c r="KE8" s="33"/>
      <c r="KF8" s="34" t="s">
        <v>170</v>
      </c>
      <c r="KG8" s="34"/>
      <c r="KH8" s="34"/>
      <c r="KI8" s="34"/>
      <c r="KJ8" s="33"/>
      <c r="KK8" s="33" t="s">
        <v>5</v>
      </c>
      <c r="KL8" s="33"/>
      <c r="KM8" s="34" t="s">
        <v>170</v>
      </c>
      <c r="KN8" s="34"/>
      <c r="KO8" s="33"/>
      <c r="KP8" s="31"/>
      <c r="KQ8" s="33" t="s">
        <v>5</v>
      </c>
      <c r="KR8" s="33"/>
      <c r="KS8" s="33" t="s">
        <v>6</v>
      </c>
      <c r="KT8" s="33"/>
      <c r="KU8" s="34" t="s">
        <v>179</v>
      </c>
      <c r="KV8" s="34"/>
      <c r="KW8" s="34"/>
      <c r="KX8" s="34"/>
      <c r="KY8" s="33"/>
      <c r="KZ8" s="33" t="s">
        <v>6</v>
      </c>
      <c r="LA8" s="33"/>
      <c r="LB8" s="34" t="s">
        <v>170</v>
      </c>
      <c r="LC8" s="34"/>
      <c r="LD8" s="34" t="s">
        <v>176</v>
      </c>
      <c r="LE8" s="34"/>
      <c r="LF8" s="33"/>
      <c r="LG8" s="33" t="s">
        <v>5</v>
      </c>
      <c r="LH8" s="33"/>
      <c r="LI8" s="33" t="s">
        <v>6</v>
      </c>
      <c r="LJ8" s="33"/>
      <c r="LK8" s="34" t="s">
        <v>179</v>
      </c>
      <c r="LL8" s="34"/>
      <c r="LM8" s="34"/>
      <c r="LN8" s="34"/>
      <c r="LO8" s="33"/>
      <c r="LP8" s="33" t="s">
        <v>5</v>
      </c>
      <c r="LQ8" s="33"/>
      <c r="LR8" s="33" t="s">
        <v>6</v>
      </c>
      <c r="LS8" s="33"/>
      <c r="LT8" s="34" t="s">
        <v>170</v>
      </c>
      <c r="LU8" s="34"/>
      <c r="LV8" s="34"/>
      <c r="LW8" s="34"/>
      <c r="LX8" s="34" t="s">
        <v>176</v>
      </c>
      <c r="LY8" s="34"/>
      <c r="LZ8" s="34"/>
      <c r="MA8" s="34"/>
      <c r="MB8" s="33"/>
      <c r="MC8" s="33" t="s">
        <v>5</v>
      </c>
      <c r="MD8" s="33"/>
      <c r="ME8" s="33" t="s">
        <v>6</v>
      </c>
      <c r="MF8" s="33"/>
      <c r="MG8" s="34" t="s">
        <v>170</v>
      </c>
      <c r="MH8" s="34"/>
      <c r="MI8" s="34"/>
      <c r="MJ8" s="34"/>
      <c r="MK8" s="34" t="s">
        <v>176</v>
      </c>
      <c r="ML8" s="34"/>
      <c r="MM8" s="33"/>
      <c r="MN8" s="33" t="s">
        <v>5</v>
      </c>
      <c r="MO8" s="33"/>
      <c r="MP8" s="33" t="s">
        <v>6</v>
      </c>
      <c r="MQ8" s="33"/>
      <c r="MR8" s="34" t="s">
        <v>179</v>
      </c>
      <c r="MS8" s="34"/>
      <c r="MT8" s="34"/>
      <c r="MU8" s="34"/>
      <c r="MV8" s="33"/>
      <c r="MW8" s="33" t="s">
        <v>5</v>
      </c>
      <c r="MX8" s="33"/>
      <c r="MY8" s="34" t="s">
        <v>170</v>
      </c>
      <c r="MZ8" s="34"/>
      <c r="NA8" s="33"/>
      <c r="NB8" s="31"/>
      <c r="NC8" s="33" t="s">
        <v>5</v>
      </c>
      <c r="ND8" s="33"/>
      <c r="NE8" s="33" t="s">
        <v>6</v>
      </c>
      <c r="NF8" s="33"/>
      <c r="NG8" s="34" t="s">
        <v>179</v>
      </c>
      <c r="NH8" s="34"/>
      <c r="NI8" s="34"/>
      <c r="NJ8" s="34"/>
      <c r="NK8" s="33"/>
      <c r="NL8" s="33" t="s">
        <v>5</v>
      </c>
      <c r="NM8" s="33"/>
      <c r="NN8" s="33" t="s">
        <v>6</v>
      </c>
      <c r="NO8" s="33"/>
      <c r="NP8" s="34" t="s">
        <v>179</v>
      </c>
      <c r="NQ8" s="34"/>
      <c r="NR8" s="34"/>
      <c r="NS8" s="34"/>
      <c r="NT8" s="34" t="s">
        <v>179</v>
      </c>
      <c r="NU8" s="34"/>
      <c r="NV8" s="33"/>
      <c r="NW8" s="33" t="s">
        <v>5</v>
      </c>
      <c r="NX8" s="33"/>
      <c r="NY8" s="33" t="s">
        <v>6</v>
      </c>
      <c r="NZ8" s="33"/>
      <c r="OA8" s="34" t="s">
        <v>179</v>
      </c>
      <c r="OB8" s="34"/>
      <c r="OC8" s="34"/>
      <c r="OD8" s="34"/>
      <c r="OE8" s="33"/>
      <c r="OF8" s="33" t="s">
        <v>5</v>
      </c>
      <c r="OG8" s="33"/>
      <c r="OH8" s="33" t="s">
        <v>6</v>
      </c>
      <c r="OI8" s="33"/>
      <c r="OJ8" s="34" t="s">
        <v>179</v>
      </c>
      <c r="OK8" s="34"/>
      <c r="OL8" s="34"/>
      <c r="OM8" s="34"/>
      <c r="ON8" s="33"/>
      <c r="OO8" s="33" t="s">
        <v>5</v>
      </c>
      <c r="OP8" s="33"/>
      <c r="OQ8" s="33" t="s">
        <v>6</v>
      </c>
      <c r="OR8" s="33"/>
      <c r="OS8" s="34" t="s">
        <v>170</v>
      </c>
      <c r="OT8" s="34"/>
      <c r="OU8" s="34"/>
      <c r="OV8" s="34"/>
      <c r="OW8" s="34" t="s">
        <v>176</v>
      </c>
      <c r="OX8" s="34"/>
      <c r="OY8" s="34"/>
      <c r="OZ8" s="34"/>
      <c r="PA8" s="33"/>
      <c r="PB8" s="33" t="s">
        <v>5</v>
      </c>
      <c r="PC8" s="33"/>
      <c r="PD8" s="33" t="s">
        <v>6</v>
      </c>
      <c r="PE8" s="33"/>
      <c r="PF8" s="34" t="s">
        <v>170</v>
      </c>
      <c r="PG8" s="34"/>
      <c r="PH8" s="34"/>
      <c r="PI8" s="34"/>
      <c r="PJ8" s="34" t="s">
        <v>176</v>
      </c>
      <c r="PK8" s="34"/>
      <c r="PL8" s="34"/>
      <c r="PM8" s="34"/>
      <c r="PN8" s="33"/>
      <c r="PO8" s="33" t="s">
        <v>5</v>
      </c>
      <c r="PP8" s="33"/>
      <c r="PQ8" s="33" t="s">
        <v>6</v>
      </c>
      <c r="PR8" s="33"/>
      <c r="PS8" s="34" t="s">
        <v>179</v>
      </c>
      <c r="PT8" s="34"/>
      <c r="PU8" s="34"/>
      <c r="PV8" s="34"/>
      <c r="PW8" s="33"/>
      <c r="PX8" s="31"/>
      <c r="PY8" s="61"/>
      <c r="PZ8" s="63"/>
      <c r="QA8" s="63"/>
      <c r="QB8" s="63"/>
      <c r="QC8" s="63"/>
      <c r="QD8" s="61"/>
      <c r="QE8" s="63"/>
      <c r="QF8" s="63"/>
      <c r="QG8" s="63"/>
      <c r="QH8" s="63"/>
      <c r="QI8" s="61"/>
      <c r="QJ8" s="62"/>
      <c r="QK8" s="66"/>
      <c r="QL8" s="62"/>
    </row>
    <row r="9" spans="1:454">
      <c r="A9" s="56"/>
      <c r="B9" s="56"/>
      <c r="C9" s="56"/>
      <c r="D9" s="3"/>
      <c r="E9" s="53"/>
      <c r="F9" s="53"/>
      <c r="G9" s="53"/>
      <c r="H9" s="53"/>
      <c r="I9" s="53"/>
      <c r="J9" s="53"/>
      <c r="K9" s="54"/>
      <c r="L9" s="54"/>
      <c r="M9" s="54"/>
      <c r="N9" s="54"/>
      <c r="O9" s="54"/>
      <c r="P9" s="54"/>
      <c r="Q9" s="54"/>
      <c r="R9" s="54"/>
      <c r="S9" s="55"/>
      <c r="T9" s="53"/>
      <c r="U9" s="53"/>
      <c r="V9" s="53"/>
      <c r="W9" s="53"/>
      <c r="X9" s="53"/>
      <c r="Y9" s="53"/>
      <c r="Z9" s="53"/>
      <c r="AA9" s="53"/>
      <c r="AB9" s="53" t="s">
        <v>173</v>
      </c>
      <c r="AC9" s="53"/>
      <c r="AD9" s="53"/>
      <c r="AE9" s="53"/>
      <c r="AF9" s="50" t="s">
        <v>174</v>
      </c>
      <c r="AG9" s="52"/>
      <c r="AH9" s="50" t="s">
        <v>174</v>
      </c>
      <c r="AI9" s="52"/>
      <c r="AJ9" s="54"/>
      <c r="AK9" s="54"/>
      <c r="AL9" s="54"/>
      <c r="AM9" s="54"/>
      <c r="AN9" s="54"/>
      <c r="AO9" s="54"/>
      <c r="AP9" s="55"/>
      <c r="AQ9" s="53"/>
      <c r="AR9" s="53"/>
      <c r="AS9" s="53"/>
      <c r="AT9" s="53"/>
      <c r="AU9" s="92"/>
      <c r="AV9" s="93"/>
      <c r="AW9" s="92"/>
      <c r="AX9" s="93"/>
      <c r="AY9" s="53" t="s">
        <v>173</v>
      </c>
      <c r="AZ9" s="53"/>
      <c r="BA9" s="53"/>
      <c r="BB9" s="53"/>
      <c r="BC9" s="53" t="s">
        <v>174</v>
      </c>
      <c r="BD9" s="53"/>
      <c r="BE9" s="53"/>
      <c r="BF9" s="53"/>
      <c r="BG9" s="54"/>
      <c r="BH9" s="54"/>
      <c r="BI9" s="54"/>
      <c r="BJ9" s="54"/>
      <c r="BK9" s="55"/>
      <c r="BL9" s="53"/>
      <c r="BM9" s="53"/>
      <c r="BN9" s="53"/>
      <c r="BO9" s="53"/>
      <c r="BP9" s="53"/>
      <c r="BQ9" s="53"/>
      <c r="BR9" s="53"/>
      <c r="BS9" s="53"/>
      <c r="BT9" s="53" t="s">
        <v>173</v>
      </c>
      <c r="BU9" s="53"/>
      <c r="BV9" s="53"/>
      <c r="BW9" s="53"/>
      <c r="BX9" s="53" t="s">
        <v>174</v>
      </c>
      <c r="BY9" s="53"/>
      <c r="BZ9" s="53"/>
      <c r="CA9" s="53"/>
      <c r="CB9" s="54"/>
      <c r="CC9" s="54"/>
      <c r="CD9" s="54"/>
      <c r="CE9" s="54"/>
      <c r="CF9" s="55"/>
      <c r="CG9" s="53"/>
      <c r="CH9" s="53"/>
      <c r="CI9" s="53"/>
      <c r="CJ9" s="53"/>
      <c r="CK9" s="53"/>
      <c r="CL9" s="53"/>
      <c r="CM9" s="53"/>
      <c r="CN9" s="53"/>
      <c r="CO9" s="53" t="s">
        <v>173</v>
      </c>
      <c r="CP9" s="53"/>
      <c r="CQ9" s="53"/>
      <c r="CR9" s="53"/>
      <c r="CS9" s="53" t="s">
        <v>174</v>
      </c>
      <c r="CT9" s="53"/>
      <c r="CU9" s="53"/>
      <c r="CV9" s="53"/>
      <c r="CW9" s="53" t="s">
        <v>173</v>
      </c>
      <c r="CX9" s="53"/>
      <c r="CY9" s="53"/>
      <c r="CZ9" s="53"/>
      <c r="DA9" s="53" t="s">
        <v>174</v>
      </c>
      <c r="DB9" s="53"/>
      <c r="DC9" s="53"/>
      <c r="DD9" s="53"/>
      <c r="DE9" s="54"/>
      <c r="DF9" s="54"/>
      <c r="DG9" s="54"/>
      <c r="DH9" s="54"/>
      <c r="DI9" s="54"/>
      <c r="DJ9" s="54"/>
      <c r="DK9" s="53"/>
      <c r="DL9" s="53"/>
      <c r="DM9" s="53"/>
      <c r="DN9" s="53"/>
      <c r="DO9" s="53"/>
      <c r="DP9" s="53"/>
      <c r="DQ9" s="53"/>
      <c r="DR9" s="53"/>
      <c r="DS9" s="53"/>
      <c r="DT9" s="53" t="s">
        <v>173</v>
      </c>
      <c r="DU9" s="53"/>
      <c r="DV9" s="53"/>
      <c r="DW9" s="53"/>
      <c r="DX9" s="53" t="s">
        <v>174</v>
      </c>
      <c r="DY9" s="53"/>
      <c r="DZ9" s="53"/>
      <c r="EA9" s="53"/>
      <c r="EB9" s="53" t="s">
        <v>173</v>
      </c>
      <c r="EC9" s="53"/>
      <c r="ED9" s="53"/>
      <c r="EE9" s="53"/>
      <c r="EF9" s="53" t="s">
        <v>174</v>
      </c>
      <c r="EG9" s="53"/>
      <c r="EH9" s="53"/>
      <c r="EI9" s="53"/>
      <c r="EJ9" s="54"/>
      <c r="EK9" s="54"/>
      <c r="EL9" s="54"/>
      <c r="EM9" s="54"/>
      <c r="EN9" s="53"/>
      <c r="EO9" s="48" t="s">
        <v>173</v>
      </c>
      <c r="EP9" s="48"/>
      <c r="EQ9" s="48" t="s">
        <v>174</v>
      </c>
      <c r="ER9" s="48"/>
      <c r="ES9" s="48" t="s">
        <v>170</v>
      </c>
      <c r="ET9" s="48"/>
      <c r="EU9" s="48"/>
      <c r="EV9" s="48"/>
      <c r="EW9" s="48" t="s">
        <v>173</v>
      </c>
      <c r="EX9" s="48"/>
      <c r="EY9" s="48" t="s">
        <v>174</v>
      </c>
      <c r="EZ9" s="48"/>
      <c r="FA9" s="48" t="s">
        <v>170</v>
      </c>
      <c r="FB9" s="48"/>
      <c r="FC9" s="48"/>
      <c r="FD9" s="48"/>
      <c r="FE9" s="49" t="s">
        <v>173</v>
      </c>
      <c r="FF9" s="49"/>
      <c r="FG9" s="49" t="s">
        <v>174</v>
      </c>
      <c r="FH9" s="49"/>
      <c r="FI9" s="49" t="s">
        <v>170</v>
      </c>
      <c r="FJ9" s="49"/>
      <c r="FK9" s="49"/>
      <c r="FL9" s="49"/>
      <c r="FM9" s="48"/>
      <c r="FN9" s="48"/>
      <c r="FO9" s="48"/>
      <c r="FP9" s="48"/>
      <c r="FQ9" s="48"/>
      <c r="FR9" s="48"/>
      <c r="FS9" s="48" t="s">
        <v>174</v>
      </c>
      <c r="FT9" s="48"/>
      <c r="FU9" s="48"/>
      <c r="FV9" s="48"/>
      <c r="FW9" s="48"/>
      <c r="FX9" s="31"/>
      <c r="FY9" s="33"/>
      <c r="FZ9" s="33"/>
      <c r="GA9" s="33"/>
      <c r="GB9" s="33"/>
      <c r="GC9" s="34"/>
      <c r="GD9" s="34"/>
      <c r="GE9" s="34"/>
      <c r="GF9" s="34"/>
      <c r="GG9" s="34"/>
      <c r="GH9" s="34"/>
      <c r="GI9" s="33"/>
      <c r="GJ9" s="33"/>
      <c r="GK9" s="33"/>
      <c r="GL9" s="83"/>
      <c r="GM9" s="33"/>
      <c r="GN9" s="33"/>
      <c r="GO9" s="33"/>
      <c r="GP9" s="33"/>
      <c r="GQ9" s="34"/>
      <c r="GR9" s="34"/>
      <c r="GS9" s="34"/>
      <c r="GT9" s="34"/>
      <c r="GU9" s="33"/>
      <c r="GV9" s="33"/>
      <c r="GW9" s="33"/>
      <c r="GX9" s="33"/>
      <c r="GY9" s="33"/>
      <c r="GZ9" s="34"/>
      <c r="HA9" s="34"/>
      <c r="HB9" s="34"/>
      <c r="HC9" s="34"/>
      <c r="HD9" s="34"/>
      <c r="HE9" s="34"/>
      <c r="HF9" s="34"/>
      <c r="HG9" s="34"/>
      <c r="HH9" s="33"/>
      <c r="HI9" s="33"/>
      <c r="HJ9" s="33"/>
      <c r="HK9" s="33"/>
      <c r="HL9" s="33"/>
      <c r="HM9" s="34"/>
      <c r="HN9" s="34"/>
      <c r="HO9" s="34"/>
      <c r="HP9" s="34"/>
      <c r="HQ9" s="34"/>
      <c r="HR9" s="34"/>
      <c r="HS9" s="34"/>
      <c r="HT9" s="34"/>
      <c r="HU9" s="33"/>
      <c r="HV9" s="33"/>
      <c r="HW9" s="33"/>
      <c r="HX9" s="33"/>
      <c r="HY9" s="33"/>
      <c r="HZ9" s="34"/>
      <c r="IA9" s="34"/>
      <c r="IB9" s="34"/>
      <c r="IC9" s="34"/>
      <c r="ID9" s="33"/>
      <c r="IE9" s="31"/>
      <c r="IF9" s="33"/>
      <c r="IG9" s="33"/>
      <c r="IH9" s="33"/>
      <c r="II9" s="33"/>
      <c r="IJ9" s="33"/>
      <c r="IK9" s="33"/>
      <c r="IL9" s="33"/>
      <c r="IM9" s="33"/>
      <c r="IN9" s="33"/>
      <c r="IO9" s="34"/>
      <c r="IP9" s="34"/>
      <c r="IQ9" s="34"/>
      <c r="IR9" s="34"/>
      <c r="IS9" s="33"/>
      <c r="IT9" s="33"/>
      <c r="IU9" s="33"/>
      <c r="IV9" s="33"/>
      <c r="IW9" s="33"/>
      <c r="IX9" s="33"/>
      <c r="IY9" s="33"/>
      <c r="IZ9" s="33"/>
      <c r="JA9" s="34"/>
      <c r="JB9" s="34"/>
      <c r="JC9" s="34"/>
      <c r="JD9" s="34"/>
      <c r="JE9" s="33"/>
      <c r="JF9" s="33"/>
      <c r="JG9" s="33"/>
      <c r="JH9" s="33"/>
      <c r="JI9" s="33"/>
      <c r="JJ9" s="34"/>
      <c r="JK9" s="34"/>
      <c r="JL9" s="34"/>
      <c r="JM9" s="34"/>
      <c r="JN9" s="34"/>
      <c r="JO9" s="34"/>
      <c r="JP9" s="33"/>
      <c r="JQ9" s="33"/>
      <c r="JR9" s="33"/>
      <c r="JS9" s="33"/>
      <c r="JT9" s="33"/>
      <c r="JU9" s="34"/>
      <c r="JV9" s="34"/>
      <c r="JW9" s="34"/>
      <c r="JX9" s="34"/>
      <c r="JY9" s="34"/>
      <c r="JZ9" s="34"/>
      <c r="KA9" s="33"/>
      <c r="KB9" s="33"/>
      <c r="KC9" s="33"/>
      <c r="KD9" s="33"/>
      <c r="KE9" s="33"/>
      <c r="KF9" s="34"/>
      <c r="KG9" s="34"/>
      <c r="KH9" s="34"/>
      <c r="KI9" s="34"/>
      <c r="KJ9" s="33"/>
      <c r="KK9" s="33"/>
      <c r="KL9" s="33"/>
      <c r="KM9" s="34"/>
      <c r="KN9" s="34"/>
      <c r="KO9" s="33"/>
      <c r="KP9" s="31"/>
      <c r="KQ9" s="33"/>
      <c r="KR9" s="33"/>
      <c r="KS9" s="33"/>
      <c r="KT9" s="33"/>
      <c r="KU9" s="34"/>
      <c r="KV9" s="34"/>
      <c r="KW9" s="34"/>
      <c r="KX9" s="34"/>
      <c r="KY9" s="33"/>
      <c r="KZ9" s="33"/>
      <c r="LA9" s="33"/>
      <c r="LB9" s="34"/>
      <c r="LC9" s="34"/>
      <c r="LD9" s="34"/>
      <c r="LE9" s="34"/>
      <c r="LF9" s="33"/>
      <c r="LG9" s="33"/>
      <c r="LH9" s="33"/>
      <c r="LI9" s="33"/>
      <c r="LJ9" s="33"/>
      <c r="LK9" s="34"/>
      <c r="LL9" s="34"/>
      <c r="LM9" s="34"/>
      <c r="LN9" s="34"/>
      <c r="LO9" s="33"/>
      <c r="LP9" s="33"/>
      <c r="LQ9" s="33"/>
      <c r="LR9" s="33"/>
      <c r="LS9" s="33"/>
      <c r="LT9" s="34"/>
      <c r="LU9" s="34"/>
      <c r="LV9" s="34"/>
      <c r="LW9" s="34"/>
      <c r="LX9" s="34"/>
      <c r="LY9" s="34"/>
      <c r="LZ9" s="34"/>
      <c r="MA9" s="34"/>
      <c r="MB9" s="33"/>
      <c r="MC9" s="33"/>
      <c r="MD9" s="33"/>
      <c r="ME9" s="33"/>
      <c r="MF9" s="33"/>
      <c r="MG9" s="34"/>
      <c r="MH9" s="34"/>
      <c r="MI9" s="34"/>
      <c r="MJ9" s="34"/>
      <c r="MK9" s="34"/>
      <c r="ML9" s="34"/>
      <c r="MM9" s="33"/>
      <c r="MN9" s="33"/>
      <c r="MO9" s="33"/>
      <c r="MP9" s="33"/>
      <c r="MQ9" s="33"/>
      <c r="MR9" s="34"/>
      <c r="MS9" s="34"/>
      <c r="MT9" s="34"/>
      <c r="MU9" s="34"/>
      <c r="MV9" s="33"/>
      <c r="MW9" s="33"/>
      <c r="MX9" s="33"/>
      <c r="MY9" s="34"/>
      <c r="MZ9" s="34"/>
      <c r="NA9" s="33"/>
      <c r="NB9" s="31"/>
      <c r="NC9" s="33"/>
      <c r="ND9" s="33"/>
      <c r="NE9" s="33"/>
      <c r="NF9" s="33"/>
      <c r="NG9" s="34"/>
      <c r="NH9" s="34"/>
      <c r="NI9" s="34"/>
      <c r="NJ9" s="34"/>
      <c r="NK9" s="33"/>
      <c r="NL9" s="33"/>
      <c r="NM9" s="33"/>
      <c r="NN9" s="33"/>
      <c r="NO9" s="33"/>
      <c r="NP9" s="34"/>
      <c r="NQ9" s="34"/>
      <c r="NR9" s="34"/>
      <c r="NS9" s="34"/>
      <c r="NT9" s="34"/>
      <c r="NU9" s="34"/>
      <c r="NV9" s="33"/>
      <c r="NW9" s="33"/>
      <c r="NX9" s="33"/>
      <c r="NY9" s="33"/>
      <c r="NZ9" s="33"/>
      <c r="OA9" s="34"/>
      <c r="OB9" s="34"/>
      <c r="OC9" s="34"/>
      <c r="OD9" s="34"/>
      <c r="OE9" s="33"/>
      <c r="OF9" s="33"/>
      <c r="OG9" s="33"/>
      <c r="OH9" s="33"/>
      <c r="OI9" s="33"/>
      <c r="OJ9" s="34"/>
      <c r="OK9" s="34"/>
      <c r="OL9" s="34"/>
      <c r="OM9" s="34"/>
      <c r="ON9" s="33"/>
      <c r="OO9" s="33"/>
      <c r="OP9" s="33"/>
      <c r="OQ9" s="33"/>
      <c r="OR9" s="33"/>
      <c r="OS9" s="34"/>
      <c r="OT9" s="34"/>
      <c r="OU9" s="34"/>
      <c r="OV9" s="34"/>
      <c r="OW9" s="34"/>
      <c r="OX9" s="34"/>
      <c r="OY9" s="34"/>
      <c r="OZ9" s="34"/>
      <c r="PA9" s="33"/>
      <c r="PB9" s="33"/>
      <c r="PC9" s="33"/>
      <c r="PD9" s="33"/>
      <c r="PE9" s="33"/>
      <c r="PF9" s="34"/>
      <c r="PG9" s="34"/>
      <c r="PH9" s="34"/>
      <c r="PI9" s="34"/>
      <c r="PJ9" s="34"/>
      <c r="PK9" s="34"/>
      <c r="PL9" s="34"/>
      <c r="PM9" s="34"/>
      <c r="PN9" s="33"/>
      <c r="PO9" s="33"/>
      <c r="PP9" s="33"/>
      <c r="PQ9" s="33"/>
      <c r="PR9" s="33"/>
      <c r="PS9" s="34"/>
      <c r="PT9" s="34"/>
      <c r="PU9" s="34"/>
      <c r="PV9" s="34"/>
      <c r="PW9" s="33"/>
      <c r="PX9" s="31"/>
      <c r="PY9" s="61"/>
      <c r="PZ9" s="63"/>
      <c r="QA9" s="63"/>
      <c r="QB9" s="63"/>
      <c r="QC9" s="63"/>
      <c r="QD9" s="61"/>
      <c r="QE9" s="63"/>
      <c r="QF9" s="63"/>
      <c r="QG9" s="63"/>
      <c r="QH9" s="63"/>
      <c r="QI9" s="61"/>
      <c r="QJ9" s="62"/>
      <c r="QK9" s="66"/>
      <c r="QL9" s="62"/>
    </row>
    <row r="10" spans="1:454">
      <c r="A10" s="56"/>
      <c r="B10" s="56"/>
      <c r="C10" s="56"/>
      <c r="D10" s="3"/>
      <c r="E10" s="53"/>
      <c r="F10" s="53"/>
      <c r="G10" s="53"/>
      <c r="H10" s="53"/>
      <c r="I10" s="53"/>
      <c r="J10" s="53"/>
      <c r="K10" s="53" t="s">
        <v>168</v>
      </c>
      <c r="L10" s="53"/>
      <c r="M10" s="53" t="s">
        <v>180</v>
      </c>
      <c r="N10" s="53"/>
      <c r="O10" s="54"/>
      <c r="P10" s="54"/>
      <c r="Q10" s="53" t="s">
        <v>181</v>
      </c>
      <c r="R10" s="53"/>
      <c r="S10" s="55"/>
      <c r="T10" s="53" t="s">
        <v>2</v>
      </c>
      <c r="U10" s="53"/>
      <c r="V10" s="53" t="s">
        <v>3</v>
      </c>
      <c r="W10" s="53"/>
      <c r="X10" s="53" t="s">
        <v>2</v>
      </c>
      <c r="Y10" s="53"/>
      <c r="Z10" s="53" t="s">
        <v>3</v>
      </c>
      <c r="AA10" s="53"/>
      <c r="AB10" s="53" t="s">
        <v>2</v>
      </c>
      <c r="AC10" s="53"/>
      <c r="AD10" s="53" t="s">
        <v>3</v>
      </c>
      <c r="AE10" s="53"/>
      <c r="AF10" s="53" t="s">
        <v>2</v>
      </c>
      <c r="AG10" s="53"/>
      <c r="AH10" s="53" t="s">
        <v>3</v>
      </c>
      <c r="AI10" s="53"/>
      <c r="AJ10" s="54"/>
      <c r="AK10" s="54"/>
      <c r="AL10" s="53" t="s">
        <v>3</v>
      </c>
      <c r="AM10" s="53"/>
      <c r="AN10" s="53" t="s">
        <v>3</v>
      </c>
      <c r="AO10" s="53"/>
      <c r="AP10" s="55"/>
      <c r="AQ10" s="53" t="s">
        <v>2</v>
      </c>
      <c r="AR10" s="53"/>
      <c r="AS10" s="53" t="s">
        <v>3</v>
      </c>
      <c r="AT10" s="53"/>
      <c r="AU10" s="53" t="s">
        <v>2</v>
      </c>
      <c r="AV10" s="53"/>
      <c r="AW10" s="53" t="s">
        <v>3</v>
      </c>
      <c r="AX10" s="53"/>
      <c r="AY10" s="53" t="s">
        <v>2</v>
      </c>
      <c r="AZ10" s="53"/>
      <c r="BA10" s="53" t="s">
        <v>3</v>
      </c>
      <c r="BB10" s="53"/>
      <c r="BC10" s="53" t="s">
        <v>2</v>
      </c>
      <c r="BD10" s="53"/>
      <c r="BE10" s="53" t="s">
        <v>3</v>
      </c>
      <c r="BF10" s="53"/>
      <c r="BG10" s="54"/>
      <c r="BH10" s="54"/>
      <c r="BI10" s="53" t="s">
        <v>3</v>
      </c>
      <c r="BJ10" s="53"/>
      <c r="BK10" s="55"/>
      <c r="BL10" s="53" t="s">
        <v>2</v>
      </c>
      <c r="BM10" s="53"/>
      <c r="BN10" s="53" t="s">
        <v>3</v>
      </c>
      <c r="BO10" s="53"/>
      <c r="BP10" s="53" t="s">
        <v>2</v>
      </c>
      <c r="BQ10" s="53"/>
      <c r="BR10" s="53" t="s">
        <v>3</v>
      </c>
      <c r="BS10" s="53"/>
      <c r="BT10" s="53" t="s">
        <v>2</v>
      </c>
      <c r="BU10" s="53"/>
      <c r="BV10" s="53" t="s">
        <v>3</v>
      </c>
      <c r="BW10" s="53"/>
      <c r="BX10" s="53" t="s">
        <v>2</v>
      </c>
      <c r="BY10" s="53"/>
      <c r="BZ10" s="53" t="s">
        <v>3</v>
      </c>
      <c r="CA10" s="53"/>
      <c r="CB10" s="54"/>
      <c r="CC10" s="54"/>
      <c r="CD10" s="53" t="s">
        <v>3</v>
      </c>
      <c r="CE10" s="53"/>
      <c r="CF10" s="55"/>
      <c r="CG10" s="53" t="s">
        <v>2</v>
      </c>
      <c r="CH10" s="53"/>
      <c r="CI10" s="53" t="s">
        <v>3</v>
      </c>
      <c r="CJ10" s="53"/>
      <c r="CK10" s="53" t="s">
        <v>2</v>
      </c>
      <c r="CL10" s="53"/>
      <c r="CM10" s="53" t="s">
        <v>3</v>
      </c>
      <c r="CN10" s="53"/>
      <c r="CO10" s="53" t="s">
        <v>2</v>
      </c>
      <c r="CP10" s="53"/>
      <c r="CQ10" s="53" t="s">
        <v>3</v>
      </c>
      <c r="CR10" s="53"/>
      <c r="CS10" s="53" t="s">
        <v>2</v>
      </c>
      <c r="CT10" s="53"/>
      <c r="CU10" s="53" t="s">
        <v>3</v>
      </c>
      <c r="CV10" s="53"/>
      <c r="CW10" s="53" t="s">
        <v>2</v>
      </c>
      <c r="CX10" s="53"/>
      <c r="CY10" s="53" t="s">
        <v>3</v>
      </c>
      <c r="CZ10" s="53"/>
      <c r="DA10" s="53" t="s">
        <v>2</v>
      </c>
      <c r="DB10" s="53"/>
      <c r="DC10" s="53" t="s">
        <v>3</v>
      </c>
      <c r="DD10" s="53"/>
      <c r="DE10" s="54"/>
      <c r="DF10" s="54"/>
      <c r="DG10" s="53" t="s">
        <v>3</v>
      </c>
      <c r="DH10" s="53"/>
      <c r="DI10" s="53" t="s">
        <v>3</v>
      </c>
      <c r="DJ10" s="53"/>
      <c r="DK10" s="53"/>
      <c r="DL10" s="53" t="s">
        <v>2</v>
      </c>
      <c r="DM10" s="53"/>
      <c r="DN10" s="53" t="s">
        <v>3</v>
      </c>
      <c r="DO10" s="53"/>
      <c r="DP10" s="53" t="s">
        <v>2</v>
      </c>
      <c r="DQ10" s="53"/>
      <c r="DR10" s="53" t="s">
        <v>3</v>
      </c>
      <c r="DS10" s="53"/>
      <c r="DT10" s="53" t="s">
        <v>2</v>
      </c>
      <c r="DU10" s="53"/>
      <c r="DV10" s="53" t="s">
        <v>3</v>
      </c>
      <c r="DW10" s="53"/>
      <c r="DX10" s="53" t="s">
        <v>2</v>
      </c>
      <c r="DY10" s="53"/>
      <c r="DZ10" s="53" t="s">
        <v>3</v>
      </c>
      <c r="EA10" s="53"/>
      <c r="EB10" s="53" t="s">
        <v>2</v>
      </c>
      <c r="EC10" s="53"/>
      <c r="ED10" s="53" t="s">
        <v>3</v>
      </c>
      <c r="EE10" s="53"/>
      <c r="EF10" s="53" t="s">
        <v>2</v>
      </c>
      <c r="EG10" s="53"/>
      <c r="EH10" s="53" t="s">
        <v>3</v>
      </c>
      <c r="EI10" s="53"/>
      <c r="EJ10" s="54"/>
      <c r="EK10" s="54"/>
      <c r="EL10" s="53" t="s">
        <v>3</v>
      </c>
      <c r="EM10" s="53"/>
      <c r="EN10" s="53"/>
      <c r="EO10" s="48"/>
      <c r="EP10" s="48"/>
      <c r="EQ10" s="48"/>
      <c r="ER10" s="48"/>
      <c r="ES10" s="48" t="s">
        <v>173</v>
      </c>
      <c r="ET10" s="48"/>
      <c r="EU10" s="48" t="s">
        <v>174</v>
      </c>
      <c r="EV10" s="48"/>
      <c r="EW10" s="48"/>
      <c r="EX10" s="48"/>
      <c r="EY10" s="48"/>
      <c r="EZ10" s="48"/>
      <c r="FA10" s="48" t="s">
        <v>173</v>
      </c>
      <c r="FB10" s="48"/>
      <c r="FC10" s="48" t="s">
        <v>174</v>
      </c>
      <c r="FD10" s="48"/>
      <c r="FE10" s="49"/>
      <c r="FF10" s="49"/>
      <c r="FG10" s="49"/>
      <c r="FH10" s="49"/>
      <c r="FI10" s="48" t="s">
        <v>173</v>
      </c>
      <c r="FJ10" s="48"/>
      <c r="FK10" s="48" t="s">
        <v>174</v>
      </c>
      <c r="FL10" s="48"/>
      <c r="FM10" s="48"/>
      <c r="FN10" s="48"/>
      <c r="FO10" s="48" t="s">
        <v>2</v>
      </c>
      <c r="FP10" s="48"/>
      <c r="FQ10" s="48" t="s">
        <v>3</v>
      </c>
      <c r="FR10" s="48"/>
      <c r="FS10" s="48" t="s">
        <v>2</v>
      </c>
      <c r="FT10" s="48"/>
      <c r="FU10" s="48" t="s">
        <v>3</v>
      </c>
      <c r="FV10" s="48"/>
      <c r="FW10" s="48"/>
      <c r="FX10" s="31"/>
      <c r="FY10" s="33"/>
      <c r="FZ10" s="33"/>
      <c r="GA10" s="33"/>
      <c r="GB10" s="33"/>
      <c r="GC10" s="33" t="s">
        <v>5</v>
      </c>
      <c r="GD10" s="33"/>
      <c r="GE10" s="33" t="s">
        <v>6</v>
      </c>
      <c r="GF10" s="33"/>
      <c r="GG10" s="33" t="s">
        <v>6</v>
      </c>
      <c r="GH10" s="33"/>
      <c r="GI10" s="33"/>
      <c r="GJ10" s="33"/>
      <c r="GK10" s="33"/>
      <c r="GL10" s="83"/>
      <c r="GM10" s="33"/>
      <c r="GN10" s="33"/>
      <c r="GO10" s="33"/>
      <c r="GP10" s="33"/>
      <c r="GQ10" s="33" t="s">
        <v>5</v>
      </c>
      <c r="GR10" s="33"/>
      <c r="GS10" s="33" t="s">
        <v>6</v>
      </c>
      <c r="GT10" s="33"/>
      <c r="GU10" s="33"/>
      <c r="GV10" s="33"/>
      <c r="GW10" s="33"/>
      <c r="GX10" s="33"/>
      <c r="GY10" s="33"/>
      <c r="GZ10" s="33" t="s">
        <v>5</v>
      </c>
      <c r="HA10" s="33"/>
      <c r="HB10" s="33" t="s">
        <v>6</v>
      </c>
      <c r="HC10" s="33"/>
      <c r="HD10" s="33" t="s">
        <v>5</v>
      </c>
      <c r="HE10" s="33"/>
      <c r="HF10" s="33" t="s">
        <v>6</v>
      </c>
      <c r="HG10" s="33"/>
      <c r="HH10" s="33"/>
      <c r="HI10" s="33"/>
      <c r="HJ10" s="33"/>
      <c r="HK10" s="33"/>
      <c r="HL10" s="33"/>
      <c r="HM10" s="33" t="s">
        <v>5</v>
      </c>
      <c r="HN10" s="33"/>
      <c r="HO10" s="33" t="s">
        <v>6</v>
      </c>
      <c r="HP10" s="33"/>
      <c r="HQ10" s="33" t="s">
        <v>5</v>
      </c>
      <c r="HR10" s="33"/>
      <c r="HS10" s="33" t="s">
        <v>6</v>
      </c>
      <c r="HT10" s="33"/>
      <c r="HU10" s="33"/>
      <c r="HV10" s="33"/>
      <c r="HW10" s="33"/>
      <c r="HX10" s="33"/>
      <c r="HY10" s="33"/>
      <c r="HZ10" s="33" t="s">
        <v>5</v>
      </c>
      <c r="IA10" s="33"/>
      <c r="IB10" s="33" t="s">
        <v>6</v>
      </c>
      <c r="IC10" s="33"/>
      <c r="ID10" s="33"/>
      <c r="IE10" s="31"/>
      <c r="IF10" s="33"/>
      <c r="IG10" s="33"/>
      <c r="IH10" s="33"/>
      <c r="II10" s="33"/>
      <c r="IJ10" s="33"/>
      <c r="IK10" s="33"/>
      <c r="IL10" s="33"/>
      <c r="IM10" s="33"/>
      <c r="IN10" s="33"/>
      <c r="IO10" s="34" t="s">
        <v>6</v>
      </c>
      <c r="IP10" s="34"/>
      <c r="IQ10" s="34" t="s">
        <v>6</v>
      </c>
      <c r="IR10" s="34"/>
      <c r="IS10" s="33"/>
      <c r="IT10" s="33"/>
      <c r="IU10" s="33"/>
      <c r="IV10" s="33"/>
      <c r="IW10" s="33"/>
      <c r="IX10" s="33"/>
      <c r="IY10" s="33"/>
      <c r="IZ10" s="33"/>
      <c r="JA10" s="33" t="s">
        <v>5</v>
      </c>
      <c r="JB10" s="33"/>
      <c r="JC10" s="33" t="s">
        <v>6</v>
      </c>
      <c r="JD10" s="33"/>
      <c r="JE10" s="33"/>
      <c r="JF10" s="33"/>
      <c r="JG10" s="33"/>
      <c r="JH10" s="33"/>
      <c r="JI10" s="33"/>
      <c r="JJ10" s="33" t="s">
        <v>5</v>
      </c>
      <c r="JK10" s="33"/>
      <c r="JL10" s="33" t="s">
        <v>6</v>
      </c>
      <c r="JM10" s="33"/>
      <c r="JN10" s="33" t="s">
        <v>6</v>
      </c>
      <c r="JO10" s="33"/>
      <c r="JP10" s="33"/>
      <c r="JQ10" s="33"/>
      <c r="JR10" s="33"/>
      <c r="JS10" s="33"/>
      <c r="JT10" s="33"/>
      <c r="JU10" s="33" t="s">
        <v>5</v>
      </c>
      <c r="JV10" s="33"/>
      <c r="JW10" s="33" t="s">
        <v>6</v>
      </c>
      <c r="JX10" s="33"/>
      <c r="JY10" s="33" t="s">
        <v>5</v>
      </c>
      <c r="JZ10" s="33"/>
      <c r="KA10" s="33"/>
      <c r="KB10" s="33"/>
      <c r="KC10" s="33"/>
      <c r="KD10" s="33"/>
      <c r="KE10" s="33"/>
      <c r="KF10" s="33" t="s">
        <v>5</v>
      </c>
      <c r="KG10" s="33"/>
      <c r="KH10" s="33" t="s">
        <v>6</v>
      </c>
      <c r="KI10" s="33"/>
      <c r="KJ10" s="33"/>
      <c r="KK10" s="33"/>
      <c r="KL10" s="33"/>
      <c r="KM10" s="33" t="s">
        <v>5</v>
      </c>
      <c r="KN10" s="33"/>
      <c r="KO10" s="33"/>
      <c r="KP10" s="31"/>
      <c r="KQ10" s="33"/>
      <c r="KR10" s="33"/>
      <c r="KS10" s="33"/>
      <c r="KT10" s="33"/>
      <c r="KU10" s="33" t="s">
        <v>5</v>
      </c>
      <c r="KV10" s="33"/>
      <c r="KW10" s="33" t="s">
        <v>6</v>
      </c>
      <c r="KX10" s="33"/>
      <c r="KY10" s="33"/>
      <c r="KZ10" s="33"/>
      <c r="LA10" s="33"/>
      <c r="LB10" s="33" t="s">
        <v>6</v>
      </c>
      <c r="LC10" s="33"/>
      <c r="LD10" s="33" t="s">
        <v>6</v>
      </c>
      <c r="LE10" s="33"/>
      <c r="LF10" s="33"/>
      <c r="LG10" s="33"/>
      <c r="LH10" s="33"/>
      <c r="LI10" s="33"/>
      <c r="LJ10" s="33"/>
      <c r="LK10" s="33" t="s">
        <v>5</v>
      </c>
      <c r="LL10" s="33"/>
      <c r="LM10" s="33" t="s">
        <v>6</v>
      </c>
      <c r="LN10" s="33"/>
      <c r="LO10" s="33"/>
      <c r="LP10" s="33"/>
      <c r="LQ10" s="33"/>
      <c r="LR10" s="33"/>
      <c r="LS10" s="33"/>
      <c r="LT10" s="33" t="s">
        <v>5</v>
      </c>
      <c r="LU10" s="33"/>
      <c r="LV10" s="33" t="s">
        <v>6</v>
      </c>
      <c r="LW10" s="33"/>
      <c r="LX10" s="33" t="s">
        <v>5</v>
      </c>
      <c r="LY10" s="33"/>
      <c r="LZ10" s="33" t="s">
        <v>6</v>
      </c>
      <c r="MA10" s="33"/>
      <c r="MB10" s="33"/>
      <c r="MC10" s="33"/>
      <c r="MD10" s="33"/>
      <c r="ME10" s="33"/>
      <c r="MF10" s="33"/>
      <c r="MG10" s="33" t="s">
        <v>5</v>
      </c>
      <c r="MH10" s="33"/>
      <c r="MI10" s="33" t="s">
        <v>6</v>
      </c>
      <c r="MJ10" s="33"/>
      <c r="MK10" s="33" t="s">
        <v>5</v>
      </c>
      <c r="ML10" s="33"/>
      <c r="MM10" s="33"/>
      <c r="MN10" s="33"/>
      <c r="MO10" s="33"/>
      <c r="MP10" s="33"/>
      <c r="MQ10" s="33"/>
      <c r="MR10" s="33" t="s">
        <v>5</v>
      </c>
      <c r="MS10" s="33"/>
      <c r="MT10" s="33" t="s">
        <v>6</v>
      </c>
      <c r="MU10" s="33"/>
      <c r="MV10" s="33"/>
      <c r="MW10" s="33"/>
      <c r="MX10" s="33"/>
      <c r="MY10" s="33" t="s">
        <v>5</v>
      </c>
      <c r="MZ10" s="33"/>
      <c r="NA10" s="33"/>
      <c r="NB10" s="31"/>
      <c r="NC10" s="33"/>
      <c r="ND10" s="33"/>
      <c r="NE10" s="33"/>
      <c r="NF10" s="33"/>
      <c r="NG10" s="33" t="s">
        <v>5</v>
      </c>
      <c r="NH10" s="33"/>
      <c r="NI10" s="33" t="s">
        <v>6</v>
      </c>
      <c r="NJ10" s="33"/>
      <c r="NK10" s="33"/>
      <c r="NL10" s="33"/>
      <c r="NM10" s="33"/>
      <c r="NN10" s="33"/>
      <c r="NO10" s="33"/>
      <c r="NP10" s="33" t="s">
        <v>5</v>
      </c>
      <c r="NQ10" s="33"/>
      <c r="NR10" s="33" t="s">
        <v>6</v>
      </c>
      <c r="NS10" s="33"/>
      <c r="NT10" s="33" t="s">
        <v>6</v>
      </c>
      <c r="NU10" s="33"/>
      <c r="NV10" s="33"/>
      <c r="NW10" s="33"/>
      <c r="NX10" s="33"/>
      <c r="NY10" s="33"/>
      <c r="NZ10" s="33"/>
      <c r="OA10" s="33" t="s">
        <v>5</v>
      </c>
      <c r="OB10" s="33"/>
      <c r="OC10" s="33" t="s">
        <v>6</v>
      </c>
      <c r="OD10" s="33"/>
      <c r="OE10" s="33"/>
      <c r="OF10" s="33"/>
      <c r="OG10" s="33"/>
      <c r="OH10" s="33"/>
      <c r="OI10" s="33"/>
      <c r="OJ10" s="33" t="s">
        <v>5</v>
      </c>
      <c r="OK10" s="33"/>
      <c r="OL10" s="33" t="s">
        <v>6</v>
      </c>
      <c r="OM10" s="33"/>
      <c r="ON10" s="33"/>
      <c r="OO10" s="33"/>
      <c r="OP10" s="33"/>
      <c r="OQ10" s="33"/>
      <c r="OR10" s="33"/>
      <c r="OS10" s="33" t="s">
        <v>5</v>
      </c>
      <c r="OT10" s="33"/>
      <c r="OU10" s="33" t="s">
        <v>6</v>
      </c>
      <c r="OV10" s="33"/>
      <c r="OW10" s="33" t="s">
        <v>5</v>
      </c>
      <c r="OX10" s="33"/>
      <c r="OY10" s="33" t="s">
        <v>6</v>
      </c>
      <c r="OZ10" s="33"/>
      <c r="PA10" s="33"/>
      <c r="PB10" s="33"/>
      <c r="PC10" s="33"/>
      <c r="PD10" s="33"/>
      <c r="PE10" s="33"/>
      <c r="PF10" s="33" t="s">
        <v>5</v>
      </c>
      <c r="PG10" s="33"/>
      <c r="PH10" s="33" t="s">
        <v>6</v>
      </c>
      <c r="PI10" s="33"/>
      <c r="PJ10" s="33" t="s">
        <v>5</v>
      </c>
      <c r="PK10" s="33"/>
      <c r="PL10" s="33" t="s">
        <v>6</v>
      </c>
      <c r="PM10" s="33"/>
      <c r="PN10" s="33"/>
      <c r="PO10" s="33"/>
      <c r="PP10" s="33"/>
      <c r="PQ10" s="33"/>
      <c r="PR10" s="33"/>
      <c r="PS10" s="33" t="s">
        <v>5</v>
      </c>
      <c r="PT10" s="33"/>
      <c r="PU10" s="33" t="s">
        <v>6</v>
      </c>
      <c r="PV10" s="33"/>
      <c r="PW10" s="33"/>
      <c r="PX10" s="31"/>
      <c r="PY10" s="61"/>
      <c r="PZ10" s="33" t="s">
        <v>182</v>
      </c>
      <c r="QA10" s="33"/>
      <c r="QB10" s="33" t="s">
        <v>183</v>
      </c>
      <c r="QC10" s="33"/>
      <c r="QD10" s="61"/>
      <c r="QE10" s="33" t="s">
        <v>182</v>
      </c>
      <c r="QF10" s="33"/>
      <c r="QG10" s="33" t="s">
        <v>183</v>
      </c>
      <c r="QH10" s="33"/>
      <c r="QI10" s="61"/>
      <c r="QJ10" s="62"/>
      <c r="QK10" s="67"/>
      <c r="QL10" s="62"/>
    </row>
    <row r="11" spans="1:454" ht="33.75">
      <c r="A11" s="57">
        <v>1</v>
      </c>
      <c r="B11" s="57"/>
      <c r="C11" s="57"/>
      <c r="D11" s="3"/>
      <c r="E11" s="6" t="s">
        <v>126</v>
      </c>
      <c r="F11" s="6" t="s">
        <v>7</v>
      </c>
      <c r="G11" s="6">
        <v>4</v>
      </c>
      <c r="H11" s="6" t="s">
        <v>8</v>
      </c>
      <c r="I11" s="6">
        <v>6</v>
      </c>
      <c r="J11" s="6" t="s">
        <v>9</v>
      </c>
      <c r="K11" s="6">
        <v>8</v>
      </c>
      <c r="L11" s="6" t="s">
        <v>10</v>
      </c>
      <c r="M11" s="6">
        <v>10</v>
      </c>
      <c r="N11" s="6" t="s">
        <v>127</v>
      </c>
      <c r="O11" s="6">
        <v>12</v>
      </c>
      <c r="P11" s="6" t="s">
        <v>11</v>
      </c>
      <c r="Q11" s="6">
        <v>14</v>
      </c>
      <c r="R11" s="6" t="s">
        <v>12</v>
      </c>
      <c r="S11" s="6">
        <v>16</v>
      </c>
      <c r="T11" s="6">
        <v>17</v>
      </c>
      <c r="U11" s="6" t="s">
        <v>117</v>
      </c>
      <c r="V11" s="6">
        <v>19</v>
      </c>
      <c r="W11" s="6" t="s">
        <v>118</v>
      </c>
      <c r="X11" s="6">
        <v>21</v>
      </c>
      <c r="Y11" s="6" t="s">
        <v>184</v>
      </c>
      <c r="Z11" s="6">
        <v>23</v>
      </c>
      <c r="AA11" s="6" t="s">
        <v>185</v>
      </c>
      <c r="AB11" s="6">
        <v>25</v>
      </c>
      <c r="AC11" s="6" t="s">
        <v>186</v>
      </c>
      <c r="AD11" s="6">
        <v>27</v>
      </c>
      <c r="AE11" s="6" t="s">
        <v>187</v>
      </c>
      <c r="AF11" s="6">
        <v>29</v>
      </c>
      <c r="AG11" s="6" t="s">
        <v>119</v>
      </c>
      <c r="AH11" s="6">
        <v>31</v>
      </c>
      <c r="AI11" s="6" t="s">
        <v>120</v>
      </c>
      <c r="AJ11" s="6">
        <v>33</v>
      </c>
      <c r="AK11" s="6" t="s">
        <v>121</v>
      </c>
      <c r="AL11" s="6">
        <v>35</v>
      </c>
      <c r="AM11" s="6" t="s">
        <v>122</v>
      </c>
      <c r="AN11" s="6">
        <v>37</v>
      </c>
      <c r="AO11" s="6" t="s">
        <v>123</v>
      </c>
      <c r="AP11" s="6">
        <v>39</v>
      </c>
      <c r="AQ11" s="6">
        <v>40</v>
      </c>
      <c r="AR11" s="6" t="s">
        <v>188</v>
      </c>
      <c r="AS11" s="6">
        <v>42</v>
      </c>
      <c r="AT11" s="6" t="s">
        <v>13</v>
      </c>
      <c r="AU11" s="6">
        <v>44</v>
      </c>
      <c r="AV11" s="6" t="s">
        <v>14</v>
      </c>
      <c r="AW11" s="6">
        <v>46</v>
      </c>
      <c r="AX11" s="6" t="s">
        <v>15</v>
      </c>
      <c r="AY11" s="6">
        <v>48</v>
      </c>
      <c r="AZ11" s="6" t="s">
        <v>16</v>
      </c>
      <c r="BA11" s="6">
        <v>50</v>
      </c>
      <c r="BB11" s="6" t="s">
        <v>124</v>
      </c>
      <c r="BC11" s="6">
        <v>52</v>
      </c>
      <c r="BD11" s="6" t="s">
        <v>125</v>
      </c>
      <c r="BE11" s="6">
        <v>54</v>
      </c>
      <c r="BF11" s="6" t="s">
        <v>189</v>
      </c>
      <c r="BG11" s="6">
        <v>56</v>
      </c>
      <c r="BH11" s="6" t="s">
        <v>190</v>
      </c>
      <c r="BI11" s="6">
        <v>58</v>
      </c>
      <c r="BJ11" s="6" t="s">
        <v>191</v>
      </c>
      <c r="BK11" s="6">
        <v>60</v>
      </c>
      <c r="BL11" s="6">
        <v>61</v>
      </c>
      <c r="BM11" s="6" t="s">
        <v>17</v>
      </c>
      <c r="BN11" s="6">
        <v>63</v>
      </c>
      <c r="BO11" s="6" t="s">
        <v>18</v>
      </c>
      <c r="BP11" s="6">
        <v>65</v>
      </c>
      <c r="BQ11" s="6" t="s">
        <v>19</v>
      </c>
      <c r="BR11" s="6">
        <v>67</v>
      </c>
      <c r="BS11" s="6" t="s">
        <v>20</v>
      </c>
      <c r="BT11" s="6">
        <v>69</v>
      </c>
      <c r="BU11" s="6" t="s">
        <v>21</v>
      </c>
      <c r="BV11" s="6">
        <v>71</v>
      </c>
      <c r="BW11" s="6" t="s">
        <v>22</v>
      </c>
      <c r="BX11" s="6">
        <v>73</v>
      </c>
      <c r="BY11" s="6" t="s">
        <v>23</v>
      </c>
      <c r="BZ11" s="6">
        <v>75</v>
      </c>
      <c r="CA11" s="6" t="s">
        <v>24</v>
      </c>
      <c r="CB11" s="6">
        <v>77</v>
      </c>
      <c r="CC11" s="6" t="s">
        <v>25</v>
      </c>
      <c r="CD11" s="6">
        <v>79</v>
      </c>
      <c r="CE11" s="6" t="s">
        <v>26</v>
      </c>
      <c r="CF11" s="6">
        <v>81</v>
      </c>
      <c r="CG11" s="6">
        <v>82</v>
      </c>
      <c r="CH11" s="6" t="s">
        <v>192</v>
      </c>
      <c r="CI11" s="6">
        <v>84</v>
      </c>
      <c r="CJ11" s="6" t="s">
        <v>193</v>
      </c>
      <c r="CK11" s="6">
        <v>86</v>
      </c>
      <c r="CL11" s="6" t="s">
        <v>194</v>
      </c>
      <c r="CM11" s="6">
        <v>88</v>
      </c>
      <c r="CN11" s="6" t="s">
        <v>195</v>
      </c>
      <c r="CO11" s="6">
        <v>90</v>
      </c>
      <c r="CP11" s="6" t="s">
        <v>196</v>
      </c>
      <c r="CQ11" s="6">
        <v>92</v>
      </c>
      <c r="CR11" s="6" t="s">
        <v>197</v>
      </c>
      <c r="CS11" s="6">
        <v>94</v>
      </c>
      <c r="CT11" s="6" t="s">
        <v>198</v>
      </c>
      <c r="CU11" s="6">
        <v>96</v>
      </c>
      <c r="CV11" s="6" t="s">
        <v>199</v>
      </c>
      <c r="CW11" s="6">
        <v>98</v>
      </c>
      <c r="CX11" s="6" t="s">
        <v>200</v>
      </c>
      <c r="CY11" s="6">
        <v>100</v>
      </c>
      <c r="CZ11" s="6" t="s">
        <v>201</v>
      </c>
      <c r="DA11" s="6">
        <v>102</v>
      </c>
      <c r="DB11" s="6" t="s">
        <v>202</v>
      </c>
      <c r="DC11" s="6">
        <v>104</v>
      </c>
      <c r="DD11" s="6" t="s">
        <v>27</v>
      </c>
      <c r="DE11" s="6">
        <v>106</v>
      </c>
      <c r="DF11" s="6" t="s">
        <v>28</v>
      </c>
      <c r="DG11" s="6">
        <v>108</v>
      </c>
      <c r="DH11" s="6" t="s">
        <v>29</v>
      </c>
      <c r="DI11" s="7">
        <v>108.1</v>
      </c>
      <c r="DJ11" s="6" t="s">
        <v>203</v>
      </c>
      <c r="DK11" s="6">
        <v>110</v>
      </c>
      <c r="DL11" s="6">
        <v>111</v>
      </c>
      <c r="DM11" s="6" t="s">
        <v>204</v>
      </c>
      <c r="DN11" s="6">
        <v>113</v>
      </c>
      <c r="DO11" s="6" t="s">
        <v>205</v>
      </c>
      <c r="DP11" s="6">
        <v>115</v>
      </c>
      <c r="DQ11" s="6" t="s">
        <v>206</v>
      </c>
      <c r="DR11" s="6">
        <v>117</v>
      </c>
      <c r="DS11" s="6" t="s">
        <v>207</v>
      </c>
      <c r="DT11" s="6">
        <v>119</v>
      </c>
      <c r="DU11" s="6" t="s">
        <v>208</v>
      </c>
      <c r="DV11" s="6">
        <v>121</v>
      </c>
      <c r="DW11" s="6" t="s">
        <v>209</v>
      </c>
      <c r="DX11" s="6">
        <v>123</v>
      </c>
      <c r="DY11" s="6" t="s">
        <v>210</v>
      </c>
      <c r="DZ11" s="6">
        <v>125</v>
      </c>
      <c r="EA11" s="6" t="s">
        <v>211</v>
      </c>
      <c r="EB11" s="7">
        <v>125.1</v>
      </c>
      <c r="EC11" s="7" t="s">
        <v>212</v>
      </c>
      <c r="ED11" s="7" t="s">
        <v>213</v>
      </c>
      <c r="EE11" s="7" t="s">
        <v>214</v>
      </c>
      <c r="EF11" s="7" t="s">
        <v>215</v>
      </c>
      <c r="EG11" s="7" t="s">
        <v>216</v>
      </c>
      <c r="EH11" s="7" t="s">
        <v>217</v>
      </c>
      <c r="EI11" s="7" t="s">
        <v>218</v>
      </c>
      <c r="EJ11" s="6">
        <v>127</v>
      </c>
      <c r="EK11" s="6" t="s">
        <v>219</v>
      </c>
      <c r="EL11" s="6">
        <v>129</v>
      </c>
      <c r="EM11" s="6" t="s">
        <v>220</v>
      </c>
      <c r="EN11" s="6">
        <v>131</v>
      </c>
      <c r="EO11" s="8">
        <v>111</v>
      </c>
      <c r="EP11" s="8" t="s">
        <v>204</v>
      </c>
      <c r="EQ11" s="8">
        <v>113</v>
      </c>
      <c r="ER11" s="8" t="s">
        <v>205</v>
      </c>
      <c r="ES11" s="8">
        <v>115</v>
      </c>
      <c r="ET11" s="8" t="s">
        <v>206</v>
      </c>
      <c r="EU11" s="8">
        <v>117</v>
      </c>
      <c r="EV11" s="8" t="s">
        <v>207</v>
      </c>
      <c r="EW11" s="8">
        <v>119</v>
      </c>
      <c r="EX11" s="8" t="s">
        <v>208</v>
      </c>
      <c r="EY11" s="8">
        <v>121</v>
      </c>
      <c r="EZ11" s="8" t="s">
        <v>209</v>
      </c>
      <c r="FA11" s="8">
        <v>123</v>
      </c>
      <c r="FB11" s="8" t="s">
        <v>210</v>
      </c>
      <c r="FC11" s="8">
        <v>125</v>
      </c>
      <c r="FD11" s="8" t="s">
        <v>211</v>
      </c>
      <c r="FE11" s="8">
        <v>131</v>
      </c>
      <c r="FF11" s="8" t="s">
        <v>221</v>
      </c>
      <c r="FG11" s="8">
        <v>133</v>
      </c>
      <c r="FH11" s="8" t="s">
        <v>222</v>
      </c>
      <c r="FI11" s="9">
        <v>133.1</v>
      </c>
      <c r="FJ11" s="9" t="s">
        <v>223</v>
      </c>
      <c r="FK11" s="9" t="s">
        <v>224</v>
      </c>
      <c r="FL11" s="9" t="s">
        <v>225</v>
      </c>
      <c r="FM11" s="9" t="s">
        <v>226</v>
      </c>
      <c r="FN11" s="8">
        <v>135</v>
      </c>
      <c r="FO11" s="8">
        <v>157</v>
      </c>
      <c r="FP11" s="8" t="s">
        <v>30</v>
      </c>
      <c r="FQ11" s="8">
        <v>159</v>
      </c>
      <c r="FR11" s="8" t="s">
        <v>31</v>
      </c>
      <c r="FS11" s="8">
        <v>161</v>
      </c>
      <c r="FT11" s="8" t="s">
        <v>32</v>
      </c>
      <c r="FU11" s="8">
        <v>163</v>
      </c>
      <c r="FV11" s="8" t="s">
        <v>33</v>
      </c>
      <c r="FW11" s="8">
        <v>165</v>
      </c>
      <c r="FX11" s="8">
        <v>166</v>
      </c>
      <c r="FY11" s="8">
        <v>167</v>
      </c>
      <c r="FZ11" s="8" t="s">
        <v>227</v>
      </c>
      <c r="GA11" s="8">
        <v>169</v>
      </c>
      <c r="GB11" s="8" t="s">
        <v>34</v>
      </c>
      <c r="GC11" s="8">
        <v>171</v>
      </c>
      <c r="GD11" s="8" t="s">
        <v>35</v>
      </c>
      <c r="GE11" s="8">
        <v>173</v>
      </c>
      <c r="GF11" s="8" t="s">
        <v>36</v>
      </c>
      <c r="GG11" s="9" t="s">
        <v>228</v>
      </c>
      <c r="GH11" s="8" t="s">
        <v>229</v>
      </c>
      <c r="GI11" s="8">
        <v>175</v>
      </c>
      <c r="GJ11" s="8" t="s">
        <v>230</v>
      </c>
      <c r="GK11" s="8" t="s">
        <v>231</v>
      </c>
      <c r="GL11" s="8" t="s">
        <v>232</v>
      </c>
      <c r="GM11" s="8">
        <v>176</v>
      </c>
      <c r="GN11" s="8" t="s">
        <v>37</v>
      </c>
      <c r="GO11" s="8">
        <v>178</v>
      </c>
      <c r="GP11" s="8" t="s">
        <v>38</v>
      </c>
      <c r="GQ11" s="8">
        <v>180</v>
      </c>
      <c r="GR11" s="8" t="s">
        <v>39</v>
      </c>
      <c r="GS11" s="8">
        <v>182</v>
      </c>
      <c r="GT11" s="8" t="s">
        <v>40</v>
      </c>
      <c r="GU11" s="8">
        <v>184</v>
      </c>
      <c r="GV11" s="8">
        <v>185</v>
      </c>
      <c r="GW11" s="8" t="s">
        <v>233</v>
      </c>
      <c r="GX11" s="8">
        <v>187</v>
      </c>
      <c r="GY11" s="8" t="s">
        <v>234</v>
      </c>
      <c r="GZ11" s="8">
        <v>189</v>
      </c>
      <c r="HA11" s="8" t="s">
        <v>41</v>
      </c>
      <c r="HB11" s="8">
        <v>191</v>
      </c>
      <c r="HC11" s="8" t="s">
        <v>42</v>
      </c>
      <c r="HD11" s="9" t="s">
        <v>235</v>
      </c>
      <c r="HE11" s="8" t="s">
        <v>236</v>
      </c>
      <c r="HF11" s="9" t="s">
        <v>237</v>
      </c>
      <c r="HG11" s="8" t="s">
        <v>238</v>
      </c>
      <c r="HH11" s="8">
        <v>193</v>
      </c>
      <c r="HI11" s="8">
        <v>194</v>
      </c>
      <c r="HJ11" s="8" t="s">
        <v>239</v>
      </c>
      <c r="HK11" s="8">
        <v>196</v>
      </c>
      <c r="HL11" s="8" t="s">
        <v>240</v>
      </c>
      <c r="HM11" s="8">
        <v>198</v>
      </c>
      <c r="HN11" s="8" t="s">
        <v>241</v>
      </c>
      <c r="HO11" s="8">
        <v>200</v>
      </c>
      <c r="HP11" s="8" t="s">
        <v>242</v>
      </c>
      <c r="HQ11" s="9" t="s">
        <v>243</v>
      </c>
      <c r="HR11" s="8" t="s">
        <v>244</v>
      </c>
      <c r="HS11" s="9" t="s">
        <v>245</v>
      </c>
      <c r="HT11" s="8" t="s">
        <v>246</v>
      </c>
      <c r="HU11" s="8">
        <v>202</v>
      </c>
      <c r="HV11" s="8">
        <v>203</v>
      </c>
      <c r="HW11" s="8" t="s">
        <v>43</v>
      </c>
      <c r="HX11" s="8">
        <v>205</v>
      </c>
      <c r="HY11" s="8" t="s">
        <v>44</v>
      </c>
      <c r="HZ11" s="8">
        <v>207</v>
      </c>
      <c r="IA11" s="8" t="s">
        <v>45</v>
      </c>
      <c r="IB11" s="8">
        <v>209</v>
      </c>
      <c r="IC11" s="8" t="s">
        <v>46</v>
      </c>
      <c r="ID11" s="8">
        <v>211</v>
      </c>
      <c r="IE11" s="8">
        <v>212</v>
      </c>
      <c r="IF11" s="8">
        <v>213</v>
      </c>
      <c r="IG11" s="8" t="s">
        <v>47</v>
      </c>
      <c r="IH11" s="8">
        <v>215</v>
      </c>
      <c r="II11" s="8" t="s">
        <v>48</v>
      </c>
      <c r="IJ11" s="8">
        <v>217</v>
      </c>
      <c r="IK11" s="8">
        <v>218</v>
      </c>
      <c r="IL11" s="8" t="s">
        <v>247</v>
      </c>
      <c r="IM11" s="8">
        <v>220</v>
      </c>
      <c r="IN11" s="8" t="s">
        <v>248</v>
      </c>
      <c r="IO11" s="8">
        <v>222</v>
      </c>
      <c r="IP11" s="8" t="s">
        <v>249</v>
      </c>
      <c r="IQ11" s="9" t="s">
        <v>250</v>
      </c>
      <c r="IR11" s="8" t="s">
        <v>251</v>
      </c>
      <c r="IS11" s="8">
        <v>224</v>
      </c>
      <c r="IT11" s="8">
        <v>225</v>
      </c>
      <c r="IU11" s="8" t="s">
        <v>252</v>
      </c>
      <c r="IV11" s="8">
        <v>227</v>
      </c>
      <c r="IW11" s="8">
        <v>228</v>
      </c>
      <c r="IX11" s="8">
        <v>229</v>
      </c>
      <c r="IY11" s="8">
        <v>230</v>
      </c>
      <c r="IZ11" s="8">
        <v>231</v>
      </c>
      <c r="JA11" s="8">
        <v>232</v>
      </c>
      <c r="JB11" s="8">
        <v>233</v>
      </c>
      <c r="JC11" s="8">
        <v>234</v>
      </c>
      <c r="JD11" s="8">
        <v>235</v>
      </c>
      <c r="JE11" s="8">
        <v>236</v>
      </c>
      <c r="JF11" s="8">
        <v>237</v>
      </c>
      <c r="JG11" s="8">
        <v>238</v>
      </c>
      <c r="JH11" s="8">
        <v>239</v>
      </c>
      <c r="JI11" s="8">
        <v>240</v>
      </c>
      <c r="JJ11" s="8">
        <v>241</v>
      </c>
      <c r="JK11" s="8">
        <v>242</v>
      </c>
      <c r="JL11" s="8">
        <v>243</v>
      </c>
      <c r="JM11" s="8">
        <v>244</v>
      </c>
      <c r="JN11" s="8">
        <v>245</v>
      </c>
      <c r="JO11" s="8">
        <v>246</v>
      </c>
      <c r="JP11" s="8">
        <v>247</v>
      </c>
      <c r="JQ11" s="8">
        <v>248</v>
      </c>
      <c r="JR11" s="8">
        <v>249</v>
      </c>
      <c r="JS11" s="8">
        <v>250</v>
      </c>
      <c r="JT11" s="8">
        <v>251</v>
      </c>
      <c r="JU11" s="8">
        <v>252</v>
      </c>
      <c r="JV11" s="8">
        <v>253</v>
      </c>
      <c r="JW11" s="8">
        <v>254</v>
      </c>
      <c r="JX11" s="8">
        <v>255</v>
      </c>
      <c r="JY11" s="8">
        <v>256</v>
      </c>
      <c r="JZ11" s="8">
        <v>257</v>
      </c>
      <c r="KA11" s="8">
        <v>258</v>
      </c>
      <c r="KB11" s="8">
        <v>259</v>
      </c>
      <c r="KC11" s="8">
        <v>260</v>
      </c>
      <c r="KD11" s="8">
        <v>261</v>
      </c>
      <c r="KE11" s="8">
        <v>262</v>
      </c>
      <c r="KF11" s="8">
        <v>263</v>
      </c>
      <c r="KG11" s="8">
        <v>264</v>
      </c>
      <c r="KH11" s="8">
        <v>265</v>
      </c>
      <c r="KI11" s="8">
        <v>266</v>
      </c>
      <c r="KJ11" s="8">
        <v>267</v>
      </c>
      <c r="KK11" s="8">
        <v>268</v>
      </c>
      <c r="KL11" s="8">
        <v>269</v>
      </c>
      <c r="KM11" s="8">
        <v>270</v>
      </c>
      <c r="KN11" s="8">
        <v>271</v>
      </c>
      <c r="KO11" s="8">
        <v>272</v>
      </c>
      <c r="KP11" s="8">
        <v>273</v>
      </c>
      <c r="KQ11" s="8">
        <v>274</v>
      </c>
      <c r="KR11" s="8">
        <v>275</v>
      </c>
      <c r="KS11" s="8">
        <v>276</v>
      </c>
      <c r="KT11" s="8">
        <v>277</v>
      </c>
      <c r="KU11" s="8">
        <v>278</v>
      </c>
      <c r="KV11" s="8">
        <v>279</v>
      </c>
      <c r="KW11" s="8">
        <v>280</v>
      </c>
      <c r="KX11" s="8">
        <v>281</v>
      </c>
      <c r="KY11" s="8">
        <v>282</v>
      </c>
      <c r="KZ11" s="8">
        <v>283</v>
      </c>
      <c r="LA11" s="8">
        <v>284</v>
      </c>
      <c r="LB11" s="8">
        <v>285</v>
      </c>
      <c r="LC11" s="8">
        <v>286</v>
      </c>
      <c r="LD11" s="8">
        <v>287</v>
      </c>
      <c r="LE11" s="8">
        <v>288</v>
      </c>
      <c r="LF11" s="8">
        <v>289</v>
      </c>
      <c r="LG11" s="8">
        <v>290</v>
      </c>
      <c r="LH11" s="8">
        <v>291</v>
      </c>
      <c r="LI11" s="8">
        <v>292</v>
      </c>
      <c r="LJ11" s="8">
        <v>293</v>
      </c>
      <c r="LK11" s="8">
        <v>294</v>
      </c>
      <c r="LL11" s="8">
        <v>295</v>
      </c>
      <c r="LM11" s="8">
        <v>296</v>
      </c>
      <c r="LN11" s="8">
        <v>297</v>
      </c>
      <c r="LO11" s="8">
        <v>298</v>
      </c>
      <c r="LP11" s="8">
        <v>299</v>
      </c>
      <c r="LQ11" s="8">
        <v>300</v>
      </c>
      <c r="LR11" s="8">
        <v>301</v>
      </c>
      <c r="LS11" s="8">
        <v>302</v>
      </c>
      <c r="LT11" s="8">
        <v>303</v>
      </c>
      <c r="LU11" s="8">
        <v>304</v>
      </c>
      <c r="LV11" s="8">
        <v>305</v>
      </c>
      <c r="LW11" s="8">
        <v>306</v>
      </c>
      <c r="LX11" s="8">
        <v>307</v>
      </c>
      <c r="LY11" s="8">
        <v>308</v>
      </c>
      <c r="LZ11" s="8">
        <v>309</v>
      </c>
      <c r="MA11" s="8">
        <v>310</v>
      </c>
      <c r="MB11" s="8">
        <v>311</v>
      </c>
      <c r="MC11" s="8">
        <v>312</v>
      </c>
      <c r="MD11" s="8">
        <v>313</v>
      </c>
      <c r="ME11" s="8">
        <v>314</v>
      </c>
      <c r="MF11" s="8">
        <v>315</v>
      </c>
      <c r="MG11" s="8">
        <v>316</v>
      </c>
      <c r="MH11" s="8">
        <v>317</v>
      </c>
      <c r="MI11" s="8">
        <v>318</v>
      </c>
      <c r="MJ11" s="8">
        <v>319</v>
      </c>
      <c r="MK11" s="8">
        <v>320</v>
      </c>
      <c r="ML11" s="8">
        <v>321</v>
      </c>
      <c r="MM11" s="8">
        <v>322</v>
      </c>
      <c r="MN11" s="8">
        <v>323</v>
      </c>
      <c r="MO11" s="8">
        <v>324</v>
      </c>
      <c r="MP11" s="8">
        <v>325</v>
      </c>
      <c r="MQ11" s="8">
        <v>326</v>
      </c>
      <c r="MR11" s="8">
        <v>327</v>
      </c>
      <c r="MS11" s="8">
        <v>328</v>
      </c>
      <c r="MT11" s="8">
        <v>329</v>
      </c>
      <c r="MU11" s="8">
        <v>330</v>
      </c>
      <c r="MV11" s="8">
        <v>331</v>
      </c>
      <c r="MW11" s="8">
        <v>332</v>
      </c>
      <c r="MX11" s="8">
        <v>333</v>
      </c>
      <c r="MY11" s="8">
        <v>334</v>
      </c>
      <c r="MZ11" s="8">
        <v>335</v>
      </c>
      <c r="NA11" s="8">
        <v>336</v>
      </c>
      <c r="NB11" s="8">
        <v>337</v>
      </c>
      <c r="NC11" s="8">
        <v>338</v>
      </c>
      <c r="ND11" s="8">
        <v>339</v>
      </c>
      <c r="NE11" s="8">
        <v>340</v>
      </c>
      <c r="NF11" s="8">
        <v>341</v>
      </c>
      <c r="NG11" s="8">
        <v>342</v>
      </c>
      <c r="NH11" s="8">
        <v>343</v>
      </c>
      <c r="NI11" s="8">
        <v>344</v>
      </c>
      <c r="NJ11" s="8">
        <v>345</v>
      </c>
      <c r="NK11" s="8">
        <v>346</v>
      </c>
      <c r="NL11" s="8">
        <v>347</v>
      </c>
      <c r="NM11" s="8">
        <v>348</v>
      </c>
      <c r="NN11" s="8">
        <v>349</v>
      </c>
      <c r="NO11" s="8">
        <v>350</v>
      </c>
      <c r="NP11" s="8">
        <v>351</v>
      </c>
      <c r="NQ11" s="8">
        <v>352</v>
      </c>
      <c r="NR11" s="8">
        <v>353</v>
      </c>
      <c r="NS11" s="8">
        <v>354</v>
      </c>
      <c r="NT11" s="8">
        <v>355</v>
      </c>
      <c r="NU11" s="8">
        <v>356</v>
      </c>
      <c r="NV11" s="8">
        <v>357</v>
      </c>
      <c r="NW11" s="8">
        <v>358</v>
      </c>
      <c r="NX11" s="8">
        <v>359</v>
      </c>
      <c r="NY11" s="8">
        <v>360</v>
      </c>
      <c r="NZ11" s="8">
        <v>361</v>
      </c>
      <c r="OA11" s="8">
        <v>362</v>
      </c>
      <c r="OB11" s="8">
        <v>363</v>
      </c>
      <c r="OC11" s="8">
        <v>364</v>
      </c>
      <c r="OD11" s="8">
        <v>365</v>
      </c>
      <c r="OE11" s="8">
        <v>366</v>
      </c>
      <c r="OF11" s="8">
        <v>367</v>
      </c>
      <c r="OG11" s="8">
        <v>368</v>
      </c>
      <c r="OH11" s="8">
        <v>369</v>
      </c>
      <c r="OI11" s="8">
        <v>370</v>
      </c>
      <c r="OJ11" s="8">
        <v>371</v>
      </c>
      <c r="OK11" s="8">
        <v>372</v>
      </c>
      <c r="OL11" s="8">
        <v>373</v>
      </c>
      <c r="OM11" s="8">
        <v>374</v>
      </c>
      <c r="ON11" s="8">
        <v>375</v>
      </c>
      <c r="OO11" s="8">
        <v>376</v>
      </c>
      <c r="OP11" s="8">
        <v>377</v>
      </c>
      <c r="OQ11" s="8">
        <v>378</v>
      </c>
      <c r="OR11" s="8">
        <v>379</v>
      </c>
      <c r="OS11" s="8">
        <v>380</v>
      </c>
      <c r="OT11" s="8">
        <v>381</v>
      </c>
      <c r="OU11" s="8">
        <v>382</v>
      </c>
      <c r="OV11" s="8">
        <v>383</v>
      </c>
      <c r="OW11" s="8">
        <v>384</v>
      </c>
      <c r="OX11" s="8">
        <v>385</v>
      </c>
      <c r="OY11" s="8">
        <v>386</v>
      </c>
      <c r="OZ11" s="8">
        <v>387</v>
      </c>
      <c r="PA11" s="8">
        <v>388</v>
      </c>
      <c r="PB11" s="8">
        <v>389</v>
      </c>
      <c r="PC11" s="8">
        <v>390</v>
      </c>
      <c r="PD11" s="8">
        <v>391</v>
      </c>
      <c r="PE11" s="8">
        <v>392</v>
      </c>
      <c r="PF11" s="8">
        <v>393</v>
      </c>
      <c r="PG11" s="8">
        <v>394</v>
      </c>
      <c r="PH11" s="8">
        <v>395</v>
      </c>
      <c r="PI11" s="8">
        <v>396</v>
      </c>
      <c r="PJ11" s="8">
        <v>397</v>
      </c>
      <c r="PK11" s="8">
        <v>398</v>
      </c>
      <c r="PL11" s="8">
        <v>399</v>
      </c>
      <c r="PM11" s="8">
        <v>400</v>
      </c>
      <c r="PN11" s="8">
        <v>401</v>
      </c>
      <c r="PO11" s="8">
        <v>402</v>
      </c>
      <c r="PP11" s="8">
        <v>403</v>
      </c>
      <c r="PQ11" s="8">
        <v>404</v>
      </c>
      <c r="PR11" s="8">
        <v>405</v>
      </c>
      <c r="PS11" s="8">
        <v>406</v>
      </c>
      <c r="PT11" s="8">
        <v>407</v>
      </c>
      <c r="PU11" s="8">
        <v>408</v>
      </c>
      <c r="PV11" s="8">
        <v>409</v>
      </c>
      <c r="PW11" s="8">
        <v>410</v>
      </c>
      <c r="PX11" s="8">
        <v>411</v>
      </c>
      <c r="PY11" s="8">
        <v>412</v>
      </c>
      <c r="PZ11" s="8">
        <v>413</v>
      </c>
      <c r="QA11" s="8">
        <v>414</v>
      </c>
      <c r="QB11" s="8">
        <v>415</v>
      </c>
      <c r="QC11" s="8">
        <v>416</v>
      </c>
      <c r="QD11" s="8">
        <v>417</v>
      </c>
      <c r="QE11" s="8">
        <v>418</v>
      </c>
      <c r="QF11" s="8">
        <v>419</v>
      </c>
      <c r="QG11" s="8">
        <v>420</v>
      </c>
      <c r="QH11" s="8">
        <v>421</v>
      </c>
      <c r="QI11" s="8">
        <v>422</v>
      </c>
      <c r="QJ11" s="8">
        <v>423</v>
      </c>
      <c r="QK11" s="8">
        <v>424</v>
      </c>
      <c r="QL11" s="8">
        <v>425</v>
      </c>
    </row>
    <row r="12" spans="1:454" ht="22.5">
      <c r="A12" s="58"/>
      <c r="B12" s="58"/>
      <c r="C12" s="58"/>
      <c r="D12" s="3"/>
      <c r="E12" s="1" t="s">
        <v>128</v>
      </c>
      <c r="F12" s="2" t="s">
        <v>49</v>
      </c>
      <c r="G12" s="1" t="s">
        <v>128</v>
      </c>
      <c r="H12" s="2" t="s">
        <v>49</v>
      </c>
      <c r="I12" s="1" t="s">
        <v>128</v>
      </c>
      <c r="J12" s="2" t="s">
        <v>49</v>
      </c>
      <c r="K12" s="1" t="s">
        <v>128</v>
      </c>
      <c r="L12" s="2" t="s">
        <v>49</v>
      </c>
      <c r="M12" s="1" t="s">
        <v>128</v>
      </c>
      <c r="N12" s="2" t="s">
        <v>49</v>
      </c>
      <c r="O12" s="1" t="s">
        <v>253</v>
      </c>
      <c r="P12" s="2" t="s">
        <v>49</v>
      </c>
      <c r="Q12" s="1" t="s">
        <v>253</v>
      </c>
      <c r="R12" s="2" t="s">
        <v>49</v>
      </c>
      <c r="S12" s="2" t="s">
        <v>49</v>
      </c>
      <c r="T12" s="1" t="s">
        <v>128</v>
      </c>
      <c r="U12" s="2" t="s">
        <v>49</v>
      </c>
      <c r="V12" s="1" t="s">
        <v>128</v>
      </c>
      <c r="W12" s="2" t="s">
        <v>49</v>
      </c>
      <c r="X12" s="1" t="s">
        <v>128</v>
      </c>
      <c r="Y12" s="2" t="s">
        <v>49</v>
      </c>
      <c r="Z12" s="1" t="s">
        <v>128</v>
      </c>
      <c r="AA12" s="2" t="s">
        <v>49</v>
      </c>
      <c r="AB12" s="1" t="s">
        <v>128</v>
      </c>
      <c r="AC12" s="2" t="s">
        <v>49</v>
      </c>
      <c r="AD12" s="1" t="s">
        <v>128</v>
      </c>
      <c r="AE12" s="2" t="s">
        <v>49</v>
      </c>
      <c r="AF12" s="1" t="s">
        <v>128</v>
      </c>
      <c r="AG12" s="2" t="s">
        <v>49</v>
      </c>
      <c r="AH12" s="1" t="s">
        <v>128</v>
      </c>
      <c r="AI12" s="2" t="s">
        <v>49</v>
      </c>
      <c r="AJ12" s="1" t="s">
        <v>253</v>
      </c>
      <c r="AK12" s="2" t="s">
        <v>49</v>
      </c>
      <c r="AL12" s="1" t="s">
        <v>128</v>
      </c>
      <c r="AM12" s="2" t="s">
        <v>49</v>
      </c>
      <c r="AN12" s="1" t="s">
        <v>128</v>
      </c>
      <c r="AO12" s="2" t="s">
        <v>49</v>
      </c>
      <c r="AP12" s="2" t="s">
        <v>49</v>
      </c>
      <c r="AQ12" s="1" t="s">
        <v>128</v>
      </c>
      <c r="AR12" s="2" t="s">
        <v>49</v>
      </c>
      <c r="AS12" s="1" t="s">
        <v>128</v>
      </c>
      <c r="AT12" s="2" t="s">
        <v>49</v>
      </c>
      <c r="AU12" s="1" t="s">
        <v>128</v>
      </c>
      <c r="AV12" s="2" t="s">
        <v>49</v>
      </c>
      <c r="AW12" s="1" t="s">
        <v>128</v>
      </c>
      <c r="AX12" s="2" t="s">
        <v>49</v>
      </c>
      <c r="AY12" s="1" t="s">
        <v>128</v>
      </c>
      <c r="AZ12" s="2" t="s">
        <v>49</v>
      </c>
      <c r="BA12" s="1" t="s">
        <v>128</v>
      </c>
      <c r="BB12" s="2" t="s">
        <v>49</v>
      </c>
      <c r="BC12" s="1" t="s">
        <v>128</v>
      </c>
      <c r="BD12" s="2" t="s">
        <v>49</v>
      </c>
      <c r="BE12" s="1" t="s">
        <v>128</v>
      </c>
      <c r="BF12" s="2" t="s">
        <v>49</v>
      </c>
      <c r="BG12" s="1" t="s">
        <v>253</v>
      </c>
      <c r="BH12" s="2" t="s">
        <v>49</v>
      </c>
      <c r="BI12" s="1" t="s">
        <v>128</v>
      </c>
      <c r="BJ12" s="2" t="s">
        <v>49</v>
      </c>
      <c r="BK12" s="2" t="s">
        <v>49</v>
      </c>
      <c r="BL12" s="1" t="s">
        <v>128</v>
      </c>
      <c r="BM12" s="2" t="s">
        <v>49</v>
      </c>
      <c r="BN12" s="1" t="s">
        <v>128</v>
      </c>
      <c r="BO12" s="2" t="s">
        <v>49</v>
      </c>
      <c r="BP12" s="1" t="s">
        <v>128</v>
      </c>
      <c r="BQ12" s="2" t="s">
        <v>49</v>
      </c>
      <c r="BR12" s="1" t="s">
        <v>128</v>
      </c>
      <c r="BS12" s="2" t="s">
        <v>49</v>
      </c>
      <c r="BT12" s="1" t="s">
        <v>128</v>
      </c>
      <c r="BU12" s="2" t="s">
        <v>49</v>
      </c>
      <c r="BV12" s="1" t="s">
        <v>128</v>
      </c>
      <c r="BW12" s="2" t="s">
        <v>49</v>
      </c>
      <c r="BX12" s="1" t="s">
        <v>128</v>
      </c>
      <c r="BY12" s="2" t="s">
        <v>49</v>
      </c>
      <c r="BZ12" s="1" t="s">
        <v>128</v>
      </c>
      <c r="CA12" s="2" t="s">
        <v>49</v>
      </c>
      <c r="CB12" s="1" t="s">
        <v>253</v>
      </c>
      <c r="CC12" s="2" t="s">
        <v>49</v>
      </c>
      <c r="CD12" s="1" t="s">
        <v>128</v>
      </c>
      <c r="CE12" s="2" t="s">
        <v>49</v>
      </c>
      <c r="CF12" s="2" t="s">
        <v>49</v>
      </c>
      <c r="CG12" s="1" t="s">
        <v>128</v>
      </c>
      <c r="CH12" s="2" t="s">
        <v>49</v>
      </c>
      <c r="CI12" s="1" t="s">
        <v>128</v>
      </c>
      <c r="CJ12" s="2" t="s">
        <v>49</v>
      </c>
      <c r="CK12" s="1" t="s">
        <v>128</v>
      </c>
      <c r="CL12" s="2" t="s">
        <v>49</v>
      </c>
      <c r="CM12" s="1" t="s">
        <v>128</v>
      </c>
      <c r="CN12" s="2" t="s">
        <v>49</v>
      </c>
      <c r="CO12" s="1" t="s">
        <v>128</v>
      </c>
      <c r="CP12" s="2" t="s">
        <v>49</v>
      </c>
      <c r="CQ12" s="1" t="s">
        <v>128</v>
      </c>
      <c r="CR12" s="2" t="s">
        <v>49</v>
      </c>
      <c r="CS12" s="1" t="s">
        <v>128</v>
      </c>
      <c r="CT12" s="2" t="s">
        <v>49</v>
      </c>
      <c r="CU12" s="1" t="s">
        <v>128</v>
      </c>
      <c r="CV12" s="2" t="s">
        <v>49</v>
      </c>
      <c r="CW12" s="1" t="s">
        <v>128</v>
      </c>
      <c r="CX12" s="2" t="s">
        <v>49</v>
      </c>
      <c r="CY12" s="1" t="s">
        <v>128</v>
      </c>
      <c r="CZ12" s="2" t="s">
        <v>49</v>
      </c>
      <c r="DA12" s="1" t="s">
        <v>128</v>
      </c>
      <c r="DB12" s="2" t="s">
        <v>49</v>
      </c>
      <c r="DC12" s="1" t="s">
        <v>128</v>
      </c>
      <c r="DD12" s="2" t="s">
        <v>49</v>
      </c>
      <c r="DE12" s="1" t="s">
        <v>253</v>
      </c>
      <c r="DF12" s="2" t="s">
        <v>49</v>
      </c>
      <c r="DG12" s="1" t="s">
        <v>253</v>
      </c>
      <c r="DH12" s="2" t="s">
        <v>49</v>
      </c>
      <c r="DI12" s="1" t="s">
        <v>253</v>
      </c>
      <c r="DJ12" s="2" t="s">
        <v>49</v>
      </c>
      <c r="DK12" s="2" t="s">
        <v>49</v>
      </c>
      <c r="DL12" s="1" t="s">
        <v>128</v>
      </c>
      <c r="DM12" s="2" t="s">
        <v>49</v>
      </c>
      <c r="DN12" s="1" t="s">
        <v>128</v>
      </c>
      <c r="DO12" s="2" t="s">
        <v>49</v>
      </c>
      <c r="DP12" s="1" t="s">
        <v>128</v>
      </c>
      <c r="DQ12" s="2" t="s">
        <v>49</v>
      </c>
      <c r="DR12" s="1" t="s">
        <v>128</v>
      </c>
      <c r="DS12" s="2" t="s">
        <v>49</v>
      </c>
      <c r="DT12" s="1" t="s">
        <v>128</v>
      </c>
      <c r="DU12" s="2" t="s">
        <v>49</v>
      </c>
      <c r="DV12" s="1" t="s">
        <v>128</v>
      </c>
      <c r="DW12" s="2" t="s">
        <v>49</v>
      </c>
      <c r="DX12" s="1" t="s">
        <v>128</v>
      </c>
      <c r="DY12" s="2" t="s">
        <v>49</v>
      </c>
      <c r="DZ12" s="1" t="s">
        <v>128</v>
      </c>
      <c r="EA12" s="2" t="s">
        <v>49</v>
      </c>
      <c r="EB12" s="1" t="s">
        <v>128</v>
      </c>
      <c r="EC12" s="2" t="s">
        <v>49</v>
      </c>
      <c r="ED12" s="1" t="s">
        <v>128</v>
      </c>
      <c r="EE12" s="2" t="s">
        <v>49</v>
      </c>
      <c r="EF12" s="1" t="s">
        <v>128</v>
      </c>
      <c r="EG12" s="2" t="s">
        <v>49</v>
      </c>
      <c r="EH12" s="1" t="s">
        <v>128</v>
      </c>
      <c r="EI12" s="2" t="s">
        <v>49</v>
      </c>
      <c r="EJ12" s="1" t="s">
        <v>253</v>
      </c>
      <c r="EK12" s="2" t="s">
        <v>49</v>
      </c>
      <c r="EL12" s="1" t="s">
        <v>128</v>
      </c>
      <c r="EM12" s="2" t="s">
        <v>49</v>
      </c>
      <c r="EN12" s="2" t="s">
        <v>49</v>
      </c>
      <c r="EO12" s="1" t="s">
        <v>128</v>
      </c>
      <c r="EP12" s="2" t="s">
        <v>49</v>
      </c>
      <c r="EQ12" s="1" t="s">
        <v>128</v>
      </c>
      <c r="ER12" s="2" t="s">
        <v>49</v>
      </c>
      <c r="ES12" s="1" t="s">
        <v>128</v>
      </c>
      <c r="ET12" s="2" t="s">
        <v>49</v>
      </c>
      <c r="EU12" s="1" t="s">
        <v>128</v>
      </c>
      <c r="EV12" s="2" t="s">
        <v>49</v>
      </c>
      <c r="EW12" s="1" t="s">
        <v>128</v>
      </c>
      <c r="EX12" s="2" t="s">
        <v>49</v>
      </c>
      <c r="EY12" s="1" t="s">
        <v>128</v>
      </c>
      <c r="EZ12" s="2" t="s">
        <v>49</v>
      </c>
      <c r="FA12" s="1" t="s">
        <v>128</v>
      </c>
      <c r="FB12" s="2" t="s">
        <v>49</v>
      </c>
      <c r="FC12" s="1" t="s">
        <v>128</v>
      </c>
      <c r="FD12" s="2" t="s">
        <v>49</v>
      </c>
      <c r="FE12" s="1" t="s">
        <v>128</v>
      </c>
      <c r="FF12" s="2" t="s">
        <v>49</v>
      </c>
      <c r="FG12" s="1" t="s">
        <v>128</v>
      </c>
      <c r="FH12" s="2" t="s">
        <v>49</v>
      </c>
      <c r="FI12" s="1" t="s">
        <v>128</v>
      </c>
      <c r="FJ12" s="2" t="s">
        <v>49</v>
      </c>
      <c r="FK12" s="1" t="s">
        <v>128</v>
      </c>
      <c r="FL12" s="2" t="s">
        <v>49</v>
      </c>
      <c r="FM12" s="2" t="s">
        <v>49</v>
      </c>
      <c r="FN12" s="2" t="s">
        <v>49</v>
      </c>
      <c r="FO12" s="1" t="s">
        <v>128</v>
      </c>
      <c r="FP12" s="2" t="s">
        <v>49</v>
      </c>
      <c r="FQ12" s="1" t="s">
        <v>128</v>
      </c>
      <c r="FR12" s="2" t="s">
        <v>49</v>
      </c>
      <c r="FS12" s="1" t="s">
        <v>128</v>
      </c>
      <c r="FT12" s="2" t="s">
        <v>49</v>
      </c>
      <c r="FU12" s="1" t="s">
        <v>128</v>
      </c>
      <c r="FV12" s="2" t="s">
        <v>49</v>
      </c>
      <c r="FW12" s="2" t="s">
        <v>49</v>
      </c>
      <c r="FX12" s="2" t="s">
        <v>49</v>
      </c>
      <c r="FY12" s="1" t="s">
        <v>128</v>
      </c>
      <c r="FZ12" s="2" t="s">
        <v>49</v>
      </c>
      <c r="GA12" s="1" t="s">
        <v>128</v>
      </c>
      <c r="GB12" s="2" t="s">
        <v>49</v>
      </c>
      <c r="GC12" s="1" t="s">
        <v>128</v>
      </c>
      <c r="GD12" s="2" t="s">
        <v>49</v>
      </c>
      <c r="GE12" s="1" t="s">
        <v>128</v>
      </c>
      <c r="GF12" s="2" t="s">
        <v>49</v>
      </c>
      <c r="GG12" s="1" t="s">
        <v>128</v>
      </c>
      <c r="GH12" s="2" t="s">
        <v>49</v>
      </c>
      <c r="GI12" s="2" t="s">
        <v>49</v>
      </c>
      <c r="GJ12" s="1" t="s">
        <v>128</v>
      </c>
      <c r="GK12" s="2" t="s">
        <v>49</v>
      </c>
      <c r="GL12" s="2" t="s">
        <v>49</v>
      </c>
      <c r="GM12" s="1" t="s">
        <v>128</v>
      </c>
      <c r="GN12" s="2" t="s">
        <v>49</v>
      </c>
      <c r="GO12" s="1" t="s">
        <v>128</v>
      </c>
      <c r="GP12" s="2" t="s">
        <v>49</v>
      </c>
      <c r="GQ12" s="1" t="s">
        <v>128</v>
      </c>
      <c r="GR12" s="2" t="s">
        <v>49</v>
      </c>
      <c r="GS12" s="1" t="s">
        <v>128</v>
      </c>
      <c r="GT12" s="2" t="s">
        <v>49</v>
      </c>
      <c r="GU12" s="2" t="s">
        <v>49</v>
      </c>
      <c r="GV12" s="1" t="s">
        <v>128</v>
      </c>
      <c r="GW12" s="2" t="s">
        <v>49</v>
      </c>
      <c r="GX12" s="1" t="s">
        <v>128</v>
      </c>
      <c r="GY12" s="2" t="s">
        <v>49</v>
      </c>
      <c r="GZ12" s="1" t="s">
        <v>128</v>
      </c>
      <c r="HA12" s="2" t="s">
        <v>49</v>
      </c>
      <c r="HB12" s="1" t="s">
        <v>128</v>
      </c>
      <c r="HC12" s="2" t="s">
        <v>49</v>
      </c>
      <c r="HD12" s="1" t="s">
        <v>128</v>
      </c>
      <c r="HE12" s="2" t="s">
        <v>49</v>
      </c>
      <c r="HF12" s="1" t="s">
        <v>128</v>
      </c>
      <c r="HG12" s="2" t="s">
        <v>49</v>
      </c>
      <c r="HH12" s="2" t="s">
        <v>49</v>
      </c>
      <c r="HI12" s="1" t="s">
        <v>128</v>
      </c>
      <c r="HJ12" s="2" t="s">
        <v>49</v>
      </c>
      <c r="HK12" s="1" t="s">
        <v>128</v>
      </c>
      <c r="HL12" s="2" t="s">
        <v>49</v>
      </c>
      <c r="HM12" s="1" t="s">
        <v>128</v>
      </c>
      <c r="HN12" s="2" t="s">
        <v>49</v>
      </c>
      <c r="HO12" s="1" t="s">
        <v>128</v>
      </c>
      <c r="HP12" s="2" t="s">
        <v>49</v>
      </c>
      <c r="HQ12" s="1" t="s">
        <v>128</v>
      </c>
      <c r="HR12" s="2" t="s">
        <v>49</v>
      </c>
      <c r="HS12" s="1" t="s">
        <v>128</v>
      </c>
      <c r="HT12" s="2" t="s">
        <v>49</v>
      </c>
      <c r="HU12" s="2" t="s">
        <v>49</v>
      </c>
      <c r="HV12" s="1" t="s">
        <v>128</v>
      </c>
      <c r="HW12" s="2" t="s">
        <v>49</v>
      </c>
      <c r="HX12" s="1" t="s">
        <v>128</v>
      </c>
      <c r="HY12" s="2" t="s">
        <v>49</v>
      </c>
      <c r="HZ12" s="1" t="s">
        <v>128</v>
      </c>
      <c r="IA12" s="2" t="s">
        <v>49</v>
      </c>
      <c r="IB12" s="1" t="s">
        <v>128</v>
      </c>
      <c r="IC12" s="2" t="s">
        <v>49</v>
      </c>
      <c r="ID12" s="2" t="s">
        <v>49</v>
      </c>
      <c r="IE12" s="2" t="s">
        <v>49</v>
      </c>
      <c r="IF12" s="1" t="s">
        <v>128</v>
      </c>
      <c r="IG12" s="2" t="s">
        <v>49</v>
      </c>
      <c r="IH12" s="1" t="s">
        <v>128</v>
      </c>
      <c r="II12" s="2" t="s">
        <v>49</v>
      </c>
      <c r="IJ12" s="2" t="s">
        <v>49</v>
      </c>
      <c r="IK12" s="1" t="s">
        <v>128</v>
      </c>
      <c r="IL12" s="2" t="s">
        <v>49</v>
      </c>
      <c r="IM12" s="1" t="s">
        <v>128</v>
      </c>
      <c r="IN12" s="2" t="s">
        <v>49</v>
      </c>
      <c r="IO12" s="1" t="s">
        <v>128</v>
      </c>
      <c r="IP12" s="2" t="s">
        <v>49</v>
      </c>
      <c r="IQ12" s="1" t="s">
        <v>128</v>
      </c>
      <c r="IR12" s="2" t="s">
        <v>49</v>
      </c>
      <c r="IS12" s="2" t="s">
        <v>49</v>
      </c>
      <c r="IT12" s="1" t="s">
        <v>128</v>
      </c>
      <c r="IU12" s="2" t="s">
        <v>49</v>
      </c>
      <c r="IV12" s="2" t="s">
        <v>49</v>
      </c>
      <c r="IW12" s="1" t="s">
        <v>128</v>
      </c>
      <c r="IX12" s="2" t="s">
        <v>49</v>
      </c>
      <c r="IY12" s="1" t="s">
        <v>128</v>
      </c>
      <c r="IZ12" s="2" t="s">
        <v>49</v>
      </c>
      <c r="JA12" s="1" t="s">
        <v>128</v>
      </c>
      <c r="JB12" s="2" t="s">
        <v>49</v>
      </c>
      <c r="JC12" s="1" t="s">
        <v>128</v>
      </c>
      <c r="JD12" s="2" t="s">
        <v>49</v>
      </c>
      <c r="JE12" s="2" t="s">
        <v>49</v>
      </c>
      <c r="JF12" s="1" t="s">
        <v>128</v>
      </c>
      <c r="JG12" s="2" t="s">
        <v>49</v>
      </c>
      <c r="JH12" s="1" t="s">
        <v>128</v>
      </c>
      <c r="JI12" s="2" t="s">
        <v>49</v>
      </c>
      <c r="JJ12" s="1" t="s">
        <v>128</v>
      </c>
      <c r="JK12" s="2" t="s">
        <v>49</v>
      </c>
      <c r="JL12" s="1" t="s">
        <v>128</v>
      </c>
      <c r="JM12" s="2" t="s">
        <v>49</v>
      </c>
      <c r="JN12" s="1" t="s">
        <v>128</v>
      </c>
      <c r="JO12" s="2" t="s">
        <v>49</v>
      </c>
      <c r="JP12" s="2" t="s">
        <v>49</v>
      </c>
      <c r="JQ12" s="1" t="s">
        <v>128</v>
      </c>
      <c r="JR12" s="2" t="s">
        <v>49</v>
      </c>
      <c r="JS12" s="1" t="s">
        <v>128</v>
      </c>
      <c r="JT12" s="2" t="s">
        <v>49</v>
      </c>
      <c r="JU12" s="1" t="s">
        <v>128</v>
      </c>
      <c r="JV12" s="2" t="s">
        <v>49</v>
      </c>
      <c r="JW12" s="1" t="s">
        <v>128</v>
      </c>
      <c r="JX12" s="2" t="s">
        <v>49</v>
      </c>
      <c r="JY12" s="1" t="s">
        <v>128</v>
      </c>
      <c r="JZ12" s="2" t="s">
        <v>49</v>
      </c>
      <c r="KA12" s="2" t="s">
        <v>49</v>
      </c>
      <c r="KB12" s="1" t="s">
        <v>128</v>
      </c>
      <c r="KC12" s="2" t="s">
        <v>49</v>
      </c>
      <c r="KD12" s="1" t="s">
        <v>128</v>
      </c>
      <c r="KE12" s="2" t="s">
        <v>49</v>
      </c>
      <c r="KF12" s="1" t="s">
        <v>128</v>
      </c>
      <c r="KG12" s="2" t="s">
        <v>49</v>
      </c>
      <c r="KH12" s="1" t="s">
        <v>128</v>
      </c>
      <c r="KI12" s="2" t="s">
        <v>49</v>
      </c>
      <c r="KJ12" s="2" t="s">
        <v>49</v>
      </c>
      <c r="KK12" s="1" t="s">
        <v>128</v>
      </c>
      <c r="KL12" s="2" t="s">
        <v>49</v>
      </c>
      <c r="KM12" s="1" t="s">
        <v>128</v>
      </c>
      <c r="KN12" s="2" t="s">
        <v>49</v>
      </c>
      <c r="KO12" s="2" t="s">
        <v>49</v>
      </c>
      <c r="KP12" s="2" t="s">
        <v>49</v>
      </c>
      <c r="KQ12" s="1" t="s">
        <v>128</v>
      </c>
      <c r="KR12" s="2" t="s">
        <v>49</v>
      </c>
      <c r="KS12" s="1" t="s">
        <v>128</v>
      </c>
      <c r="KT12" s="2" t="s">
        <v>49</v>
      </c>
      <c r="KU12" s="1" t="s">
        <v>128</v>
      </c>
      <c r="KV12" s="2" t="s">
        <v>49</v>
      </c>
      <c r="KW12" s="1" t="s">
        <v>128</v>
      </c>
      <c r="KX12" s="2" t="s">
        <v>49</v>
      </c>
      <c r="KY12" s="2" t="s">
        <v>49</v>
      </c>
      <c r="KZ12" s="1" t="s">
        <v>128</v>
      </c>
      <c r="LA12" s="2" t="s">
        <v>49</v>
      </c>
      <c r="LB12" s="1" t="s">
        <v>128</v>
      </c>
      <c r="LC12" s="2" t="s">
        <v>49</v>
      </c>
      <c r="LD12" s="1" t="s">
        <v>128</v>
      </c>
      <c r="LE12" s="2" t="s">
        <v>49</v>
      </c>
      <c r="LF12" s="2" t="s">
        <v>49</v>
      </c>
      <c r="LG12" s="1" t="s">
        <v>128</v>
      </c>
      <c r="LH12" s="2" t="s">
        <v>49</v>
      </c>
      <c r="LI12" s="1" t="s">
        <v>128</v>
      </c>
      <c r="LJ12" s="2" t="s">
        <v>49</v>
      </c>
      <c r="LK12" s="1" t="s">
        <v>128</v>
      </c>
      <c r="LL12" s="2" t="s">
        <v>49</v>
      </c>
      <c r="LM12" s="1" t="s">
        <v>128</v>
      </c>
      <c r="LN12" s="2" t="s">
        <v>49</v>
      </c>
      <c r="LO12" s="2" t="s">
        <v>49</v>
      </c>
      <c r="LP12" s="1" t="s">
        <v>128</v>
      </c>
      <c r="LQ12" s="2" t="s">
        <v>49</v>
      </c>
      <c r="LR12" s="1" t="s">
        <v>128</v>
      </c>
      <c r="LS12" s="2" t="s">
        <v>49</v>
      </c>
      <c r="LT12" s="1" t="s">
        <v>128</v>
      </c>
      <c r="LU12" s="2" t="s">
        <v>49</v>
      </c>
      <c r="LV12" s="1" t="s">
        <v>128</v>
      </c>
      <c r="LW12" s="2" t="s">
        <v>49</v>
      </c>
      <c r="LX12" s="1" t="s">
        <v>128</v>
      </c>
      <c r="LY12" s="2" t="s">
        <v>49</v>
      </c>
      <c r="LZ12" s="1" t="s">
        <v>128</v>
      </c>
      <c r="MA12" s="2" t="s">
        <v>49</v>
      </c>
      <c r="MB12" s="2" t="s">
        <v>49</v>
      </c>
      <c r="MC12" s="1" t="s">
        <v>128</v>
      </c>
      <c r="MD12" s="2" t="s">
        <v>49</v>
      </c>
      <c r="ME12" s="1" t="s">
        <v>128</v>
      </c>
      <c r="MF12" s="2" t="s">
        <v>49</v>
      </c>
      <c r="MG12" s="1" t="s">
        <v>128</v>
      </c>
      <c r="MH12" s="2" t="s">
        <v>49</v>
      </c>
      <c r="MI12" s="1" t="s">
        <v>128</v>
      </c>
      <c r="MJ12" s="2" t="s">
        <v>49</v>
      </c>
      <c r="MK12" s="1" t="s">
        <v>128</v>
      </c>
      <c r="ML12" s="2" t="s">
        <v>49</v>
      </c>
      <c r="MM12" s="2" t="s">
        <v>49</v>
      </c>
      <c r="MN12" s="1" t="s">
        <v>128</v>
      </c>
      <c r="MO12" s="2" t="s">
        <v>49</v>
      </c>
      <c r="MP12" s="1" t="s">
        <v>128</v>
      </c>
      <c r="MQ12" s="2" t="s">
        <v>49</v>
      </c>
      <c r="MR12" s="1" t="s">
        <v>128</v>
      </c>
      <c r="MS12" s="2" t="s">
        <v>49</v>
      </c>
      <c r="MT12" s="1" t="s">
        <v>128</v>
      </c>
      <c r="MU12" s="2" t="s">
        <v>49</v>
      </c>
      <c r="MV12" s="2" t="s">
        <v>49</v>
      </c>
      <c r="MW12" s="1" t="s">
        <v>128</v>
      </c>
      <c r="MX12" s="2" t="s">
        <v>49</v>
      </c>
      <c r="MY12" s="1" t="s">
        <v>128</v>
      </c>
      <c r="MZ12" s="2" t="s">
        <v>49</v>
      </c>
      <c r="NA12" s="2" t="s">
        <v>49</v>
      </c>
      <c r="NB12" s="2" t="s">
        <v>49</v>
      </c>
      <c r="NC12" s="1" t="s">
        <v>128</v>
      </c>
      <c r="ND12" s="2" t="s">
        <v>49</v>
      </c>
      <c r="NE12" s="1" t="s">
        <v>128</v>
      </c>
      <c r="NF12" s="2" t="s">
        <v>49</v>
      </c>
      <c r="NG12" s="1" t="s">
        <v>128</v>
      </c>
      <c r="NH12" s="2" t="s">
        <v>49</v>
      </c>
      <c r="NI12" s="1" t="s">
        <v>128</v>
      </c>
      <c r="NJ12" s="2" t="s">
        <v>49</v>
      </c>
      <c r="NK12" s="2" t="s">
        <v>49</v>
      </c>
      <c r="NL12" s="1" t="s">
        <v>128</v>
      </c>
      <c r="NM12" s="2" t="s">
        <v>49</v>
      </c>
      <c r="NN12" s="1" t="s">
        <v>128</v>
      </c>
      <c r="NO12" s="2" t="s">
        <v>49</v>
      </c>
      <c r="NP12" s="1" t="s">
        <v>128</v>
      </c>
      <c r="NQ12" s="2" t="s">
        <v>49</v>
      </c>
      <c r="NR12" s="1" t="s">
        <v>128</v>
      </c>
      <c r="NS12" s="2" t="s">
        <v>49</v>
      </c>
      <c r="NT12" s="1" t="s">
        <v>128</v>
      </c>
      <c r="NU12" s="2" t="s">
        <v>49</v>
      </c>
      <c r="NV12" s="2" t="s">
        <v>49</v>
      </c>
      <c r="NW12" s="1" t="s">
        <v>128</v>
      </c>
      <c r="NX12" s="2" t="s">
        <v>49</v>
      </c>
      <c r="NY12" s="1" t="s">
        <v>128</v>
      </c>
      <c r="NZ12" s="2" t="s">
        <v>49</v>
      </c>
      <c r="OA12" s="1" t="s">
        <v>128</v>
      </c>
      <c r="OB12" s="2" t="s">
        <v>49</v>
      </c>
      <c r="OC12" s="1" t="s">
        <v>128</v>
      </c>
      <c r="OD12" s="2" t="s">
        <v>49</v>
      </c>
      <c r="OE12" s="2" t="s">
        <v>49</v>
      </c>
      <c r="OF12" s="1" t="s">
        <v>128</v>
      </c>
      <c r="OG12" s="2" t="s">
        <v>49</v>
      </c>
      <c r="OH12" s="1" t="s">
        <v>128</v>
      </c>
      <c r="OI12" s="2" t="s">
        <v>49</v>
      </c>
      <c r="OJ12" s="1" t="s">
        <v>128</v>
      </c>
      <c r="OK12" s="2" t="s">
        <v>49</v>
      </c>
      <c r="OL12" s="1" t="s">
        <v>128</v>
      </c>
      <c r="OM12" s="2" t="s">
        <v>49</v>
      </c>
      <c r="ON12" s="2" t="s">
        <v>49</v>
      </c>
      <c r="OO12" s="1" t="s">
        <v>128</v>
      </c>
      <c r="OP12" s="2" t="s">
        <v>49</v>
      </c>
      <c r="OQ12" s="1" t="s">
        <v>128</v>
      </c>
      <c r="OR12" s="2" t="s">
        <v>49</v>
      </c>
      <c r="OS12" s="1" t="s">
        <v>128</v>
      </c>
      <c r="OT12" s="2" t="s">
        <v>49</v>
      </c>
      <c r="OU12" s="1" t="s">
        <v>128</v>
      </c>
      <c r="OV12" s="2" t="s">
        <v>49</v>
      </c>
      <c r="OW12" s="1" t="s">
        <v>128</v>
      </c>
      <c r="OX12" s="2" t="s">
        <v>49</v>
      </c>
      <c r="OY12" s="1" t="s">
        <v>128</v>
      </c>
      <c r="OZ12" s="2" t="s">
        <v>49</v>
      </c>
      <c r="PA12" s="2" t="s">
        <v>49</v>
      </c>
      <c r="PB12" s="1" t="s">
        <v>128</v>
      </c>
      <c r="PC12" s="2" t="s">
        <v>49</v>
      </c>
      <c r="PD12" s="1" t="s">
        <v>128</v>
      </c>
      <c r="PE12" s="2" t="s">
        <v>49</v>
      </c>
      <c r="PF12" s="1" t="s">
        <v>128</v>
      </c>
      <c r="PG12" s="2" t="s">
        <v>49</v>
      </c>
      <c r="PH12" s="1" t="s">
        <v>128</v>
      </c>
      <c r="PI12" s="2" t="s">
        <v>49</v>
      </c>
      <c r="PJ12" s="1" t="s">
        <v>128</v>
      </c>
      <c r="PK12" s="2" t="s">
        <v>49</v>
      </c>
      <c r="PL12" s="1" t="s">
        <v>128</v>
      </c>
      <c r="PM12" s="2" t="s">
        <v>49</v>
      </c>
      <c r="PN12" s="2" t="s">
        <v>49</v>
      </c>
      <c r="PO12" s="1" t="s">
        <v>128</v>
      </c>
      <c r="PP12" s="2" t="s">
        <v>49</v>
      </c>
      <c r="PQ12" s="1" t="s">
        <v>128</v>
      </c>
      <c r="PR12" s="2" t="s">
        <v>49</v>
      </c>
      <c r="PS12" s="1" t="s">
        <v>128</v>
      </c>
      <c r="PT12" s="2" t="s">
        <v>49</v>
      </c>
      <c r="PU12" s="1" t="s">
        <v>128</v>
      </c>
      <c r="PV12" s="2" t="s">
        <v>49</v>
      </c>
      <c r="PW12" s="2" t="s">
        <v>49</v>
      </c>
      <c r="PX12" s="2" t="s">
        <v>49</v>
      </c>
      <c r="PY12" s="2" t="s">
        <v>49</v>
      </c>
      <c r="PZ12" s="1" t="s">
        <v>128</v>
      </c>
      <c r="QA12" s="2" t="s">
        <v>49</v>
      </c>
      <c r="QB12" s="1" t="s">
        <v>254</v>
      </c>
      <c r="QC12" s="2" t="s">
        <v>49</v>
      </c>
      <c r="QD12" s="2" t="s">
        <v>49</v>
      </c>
      <c r="QE12" s="1" t="s">
        <v>128</v>
      </c>
      <c r="QF12" s="2" t="s">
        <v>49</v>
      </c>
      <c r="QG12" s="1" t="s">
        <v>254</v>
      </c>
      <c r="QH12" s="2" t="s">
        <v>49</v>
      </c>
      <c r="QI12" s="2" t="s">
        <v>49</v>
      </c>
      <c r="QJ12" s="2" t="s">
        <v>49</v>
      </c>
      <c r="QK12" s="2" t="s">
        <v>49</v>
      </c>
      <c r="QL12" s="2" t="s">
        <v>49</v>
      </c>
    </row>
    <row r="13" spans="1:454" ht="27" customHeight="1">
      <c r="A13" s="59" t="s">
        <v>50</v>
      </c>
      <c r="B13" s="59"/>
      <c r="C13" s="59"/>
      <c r="D13" s="3"/>
      <c r="E13" s="10"/>
      <c r="F13" s="11">
        <v>26039</v>
      </c>
      <c r="G13" s="10"/>
      <c r="H13" s="11">
        <v>40712</v>
      </c>
      <c r="I13" s="10"/>
      <c r="J13" s="11">
        <v>34944</v>
      </c>
      <c r="K13" s="10"/>
      <c r="L13" s="11">
        <v>4071</v>
      </c>
      <c r="M13" s="10"/>
      <c r="N13" s="11">
        <v>3494</v>
      </c>
      <c r="O13" s="10"/>
      <c r="P13" s="11">
        <v>642408</v>
      </c>
      <c r="Q13" s="10"/>
      <c r="R13" s="11">
        <v>64241</v>
      </c>
      <c r="S13" s="11"/>
      <c r="T13" s="10"/>
      <c r="U13" s="11">
        <v>54599</v>
      </c>
      <c r="V13" s="10"/>
      <c r="W13" s="11">
        <v>74069</v>
      </c>
      <c r="X13" s="10"/>
      <c r="Y13" s="11">
        <v>47464</v>
      </c>
      <c r="Z13" s="10"/>
      <c r="AA13" s="11">
        <v>62746</v>
      </c>
      <c r="AB13" s="10"/>
      <c r="AC13" s="11">
        <v>5460</v>
      </c>
      <c r="AD13" s="10"/>
      <c r="AE13" s="11">
        <v>7407</v>
      </c>
      <c r="AF13" s="10"/>
      <c r="AG13" s="11">
        <v>4746</v>
      </c>
      <c r="AH13" s="10"/>
      <c r="AI13" s="11">
        <v>6275</v>
      </c>
      <c r="AJ13" s="10"/>
      <c r="AK13" s="11">
        <v>1156822</v>
      </c>
      <c r="AL13" s="10"/>
      <c r="AM13" s="11">
        <v>115682</v>
      </c>
      <c r="AN13" s="10"/>
      <c r="AO13" s="11">
        <v>231364</v>
      </c>
      <c r="AP13" s="11"/>
      <c r="AQ13" s="10"/>
      <c r="AR13" s="11">
        <v>57669</v>
      </c>
      <c r="AS13" s="10"/>
      <c r="AT13" s="11">
        <v>78036</v>
      </c>
      <c r="AU13" s="10"/>
      <c r="AV13" s="11">
        <v>49771</v>
      </c>
      <c r="AW13" s="10"/>
      <c r="AX13" s="11">
        <v>65523</v>
      </c>
      <c r="AY13" s="10"/>
      <c r="AZ13" s="11">
        <v>5767</v>
      </c>
      <c r="BA13" s="10"/>
      <c r="BB13" s="11">
        <v>7804</v>
      </c>
      <c r="BC13" s="10"/>
      <c r="BD13" s="11">
        <v>4977</v>
      </c>
      <c r="BE13" s="10"/>
      <c r="BF13" s="11">
        <v>6552</v>
      </c>
      <c r="BG13" s="10"/>
      <c r="BH13" s="11">
        <v>1220713</v>
      </c>
      <c r="BI13" s="10"/>
      <c r="BJ13" s="11">
        <v>122071</v>
      </c>
      <c r="BK13" s="11"/>
      <c r="BL13" s="10"/>
      <c r="BM13" s="11">
        <v>60971</v>
      </c>
      <c r="BN13" s="10"/>
      <c r="BO13" s="11">
        <v>82400</v>
      </c>
      <c r="BP13" s="10"/>
      <c r="BQ13" s="11">
        <v>52292</v>
      </c>
      <c r="BR13" s="10"/>
      <c r="BS13" s="11">
        <v>69201</v>
      </c>
      <c r="BT13" s="10"/>
      <c r="BU13" s="11">
        <v>6097</v>
      </c>
      <c r="BV13" s="10"/>
      <c r="BW13" s="11">
        <v>8240</v>
      </c>
      <c r="BX13" s="10"/>
      <c r="BY13" s="11">
        <v>5229</v>
      </c>
      <c r="BZ13" s="10"/>
      <c r="CA13" s="11">
        <v>6920</v>
      </c>
      <c r="CB13" s="10"/>
      <c r="CC13" s="11">
        <v>1285479</v>
      </c>
      <c r="CD13" s="10"/>
      <c r="CE13" s="11">
        <v>128548</v>
      </c>
      <c r="CF13" s="11"/>
      <c r="CG13" s="10"/>
      <c r="CH13" s="11">
        <v>64041</v>
      </c>
      <c r="CI13" s="10"/>
      <c r="CJ13" s="11">
        <v>86368</v>
      </c>
      <c r="CK13" s="10"/>
      <c r="CL13" s="11">
        <v>54599</v>
      </c>
      <c r="CM13" s="10"/>
      <c r="CN13" s="11">
        <v>73168</v>
      </c>
      <c r="CO13" s="10"/>
      <c r="CP13" s="11">
        <v>6404</v>
      </c>
      <c r="CQ13" s="10"/>
      <c r="CR13" s="11">
        <v>8637</v>
      </c>
      <c r="CS13" s="10"/>
      <c r="CT13" s="11">
        <v>5460</v>
      </c>
      <c r="CU13" s="10"/>
      <c r="CV13" s="11">
        <v>7317</v>
      </c>
      <c r="CW13" s="10"/>
      <c r="CX13" s="11">
        <v>12808</v>
      </c>
      <c r="CY13" s="10"/>
      <c r="CZ13" s="11">
        <v>17274</v>
      </c>
      <c r="DA13" s="10"/>
      <c r="DB13" s="11">
        <v>10920</v>
      </c>
      <c r="DC13" s="10"/>
      <c r="DD13" s="11">
        <v>14634</v>
      </c>
      <c r="DE13" s="10"/>
      <c r="DF13" s="11">
        <v>1349370</v>
      </c>
      <c r="DG13" s="10"/>
      <c r="DH13" s="11">
        <v>134937</v>
      </c>
      <c r="DI13" s="10"/>
      <c r="DJ13" s="11">
        <v>269874</v>
      </c>
      <c r="DK13" s="11"/>
      <c r="DL13" s="10"/>
      <c r="DM13" s="11">
        <v>73484</v>
      </c>
      <c r="DN13" s="10"/>
      <c r="DO13" s="11">
        <v>98590</v>
      </c>
      <c r="DP13" s="10"/>
      <c r="DQ13" s="11">
        <v>62497</v>
      </c>
      <c r="DR13" s="10"/>
      <c r="DS13" s="11">
        <v>83591</v>
      </c>
      <c r="DT13" s="10"/>
      <c r="DU13" s="11">
        <v>7348</v>
      </c>
      <c r="DV13" s="10"/>
      <c r="DW13" s="11">
        <v>9859</v>
      </c>
      <c r="DX13" s="10"/>
      <c r="DY13" s="11">
        <v>6250</v>
      </c>
      <c r="DZ13" s="10"/>
      <c r="EA13" s="11">
        <v>8359</v>
      </c>
      <c r="EB13" s="10"/>
      <c r="EC13" s="11">
        <v>14697</v>
      </c>
      <c r="ED13" s="10"/>
      <c r="EE13" s="11">
        <v>19718</v>
      </c>
      <c r="EF13" s="10"/>
      <c r="EG13" s="11">
        <v>12499</v>
      </c>
      <c r="EH13" s="10"/>
      <c r="EI13" s="11">
        <v>16718</v>
      </c>
      <c r="EJ13" s="10"/>
      <c r="EK13" s="11">
        <v>1542580</v>
      </c>
      <c r="EL13" s="10"/>
      <c r="EM13" s="11">
        <v>154258</v>
      </c>
      <c r="EN13" s="10"/>
      <c r="EO13" s="12"/>
      <c r="EP13" s="13">
        <v>60971</v>
      </c>
      <c r="EQ13" s="12"/>
      <c r="ER13" s="13">
        <v>52292</v>
      </c>
      <c r="ES13" s="12"/>
      <c r="ET13" s="13">
        <v>6097</v>
      </c>
      <c r="EU13" s="12"/>
      <c r="EV13" s="13">
        <v>5229</v>
      </c>
      <c r="EW13" s="12"/>
      <c r="EX13" s="13">
        <v>64041</v>
      </c>
      <c r="EY13" s="12"/>
      <c r="EZ13" s="13">
        <v>54599</v>
      </c>
      <c r="FA13" s="12"/>
      <c r="FB13" s="13">
        <v>6404</v>
      </c>
      <c r="FC13" s="12"/>
      <c r="FD13" s="13">
        <v>5460</v>
      </c>
      <c r="FE13" s="12"/>
      <c r="FF13" s="13">
        <v>73484</v>
      </c>
      <c r="FG13" s="12"/>
      <c r="FH13" s="13">
        <v>62497</v>
      </c>
      <c r="FI13" s="12"/>
      <c r="FJ13" s="13">
        <v>7348</v>
      </c>
      <c r="FK13" s="12"/>
      <c r="FL13" s="13">
        <v>6250</v>
      </c>
      <c r="FM13" s="13"/>
      <c r="FN13" s="13">
        <v>0</v>
      </c>
      <c r="FO13" s="12"/>
      <c r="FP13" s="13">
        <v>125562</v>
      </c>
      <c r="FQ13" s="12"/>
      <c r="FR13" s="13">
        <v>166204</v>
      </c>
      <c r="FS13" s="12"/>
      <c r="FT13" s="13">
        <v>12556</v>
      </c>
      <c r="FU13" s="12"/>
      <c r="FV13" s="13">
        <v>16620</v>
      </c>
      <c r="FW13" s="13"/>
      <c r="FX13" s="13"/>
      <c r="FY13" s="12"/>
      <c r="FZ13" s="13">
        <v>111373</v>
      </c>
      <c r="GA13" s="12"/>
      <c r="GB13" s="13">
        <v>135102</v>
      </c>
      <c r="GC13" s="12"/>
      <c r="GD13" s="13">
        <v>11137</v>
      </c>
      <c r="GE13" s="12"/>
      <c r="GF13" s="13">
        <v>13510</v>
      </c>
      <c r="GG13" s="12"/>
      <c r="GH13" s="13">
        <v>27020</v>
      </c>
      <c r="GI13" s="13"/>
      <c r="GJ13" s="12"/>
      <c r="GK13" s="13">
        <v>142320</v>
      </c>
      <c r="GL13" s="13"/>
      <c r="GM13" s="12"/>
      <c r="GN13" s="13">
        <v>124026</v>
      </c>
      <c r="GO13" s="12"/>
      <c r="GP13" s="13">
        <v>150438</v>
      </c>
      <c r="GQ13" s="12"/>
      <c r="GR13" s="13">
        <v>12403</v>
      </c>
      <c r="GS13" s="12"/>
      <c r="GT13" s="13">
        <v>15044</v>
      </c>
      <c r="GU13" s="13"/>
      <c r="GV13" s="12"/>
      <c r="GW13" s="13">
        <v>129971</v>
      </c>
      <c r="GX13" s="12"/>
      <c r="GY13" s="13">
        <v>157655</v>
      </c>
      <c r="GZ13" s="12"/>
      <c r="HA13" s="13">
        <v>12997</v>
      </c>
      <c r="HB13" s="12"/>
      <c r="HC13" s="13">
        <v>15766</v>
      </c>
      <c r="HD13" s="12"/>
      <c r="HE13" s="13">
        <v>25994</v>
      </c>
      <c r="HF13" s="12"/>
      <c r="HG13" s="13">
        <v>31531</v>
      </c>
      <c r="HH13" s="13"/>
      <c r="HI13" s="12"/>
      <c r="HJ13" s="13">
        <v>148569</v>
      </c>
      <c r="HK13" s="12"/>
      <c r="HL13" s="13">
        <v>180208</v>
      </c>
      <c r="HM13" s="12"/>
      <c r="HN13" s="13">
        <v>14857</v>
      </c>
      <c r="HO13" s="12"/>
      <c r="HP13" s="13">
        <v>18021</v>
      </c>
      <c r="HQ13" s="12"/>
      <c r="HR13" s="13">
        <v>29714</v>
      </c>
      <c r="HS13" s="12"/>
      <c r="HT13" s="13">
        <v>36042</v>
      </c>
      <c r="HU13" s="13"/>
      <c r="HV13" s="12"/>
      <c r="HW13" s="13">
        <v>297138</v>
      </c>
      <c r="HX13" s="12"/>
      <c r="HY13" s="13">
        <v>360416</v>
      </c>
      <c r="HZ13" s="12"/>
      <c r="IA13" s="13">
        <v>29714</v>
      </c>
      <c r="IB13" s="12"/>
      <c r="IC13" s="13">
        <v>36042</v>
      </c>
      <c r="ID13" s="13"/>
      <c r="IE13" s="13"/>
      <c r="IF13" s="12"/>
      <c r="IG13" s="13">
        <v>74178</v>
      </c>
      <c r="IH13" s="12"/>
      <c r="II13" s="13">
        <v>89997</v>
      </c>
      <c r="IJ13" s="13"/>
      <c r="IK13" s="12"/>
      <c r="IL13" s="13">
        <v>133823</v>
      </c>
      <c r="IM13" s="12"/>
      <c r="IN13" s="13">
        <v>162309</v>
      </c>
      <c r="IO13" s="12"/>
      <c r="IP13" s="13">
        <v>16231</v>
      </c>
      <c r="IQ13" s="12"/>
      <c r="IR13" s="13">
        <v>32462</v>
      </c>
      <c r="IS13" s="13"/>
      <c r="IT13" s="12"/>
      <c r="IU13" s="13">
        <v>171113</v>
      </c>
      <c r="IV13" s="13"/>
      <c r="IW13" s="13"/>
      <c r="IX13" s="13">
        <v>148569</v>
      </c>
      <c r="IY13" s="13"/>
      <c r="IZ13" s="13">
        <v>180208</v>
      </c>
      <c r="JA13" s="13"/>
      <c r="JB13" s="13">
        <v>14857</v>
      </c>
      <c r="JC13" s="13"/>
      <c r="JD13" s="13">
        <v>18021</v>
      </c>
      <c r="JE13" s="13"/>
      <c r="JF13" s="13"/>
      <c r="JG13" s="13">
        <v>156058</v>
      </c>
      <c r="JH13" s="13"/>
      <c r="JI13" s="13">
        <v>189302</v>
      </c>
      <c r="JJ13" s="13"/>
      <c r="JK13" s="13">
        <v>15606</v>
      </c>
      <c r="JL13" s="13"/>
      <c r="JM13" s="13">
        <v>18930</v>
      </c>
      <c r="JN13" s="13"/>
      <c r="JO13" s="13">
        <v>37860</v>
      </c>
      <c r="JP13" s="13"/>
      <c r="JQ13" s="13"/>
      <c r="JR13" s="13">
        <v>178062</v>
      </c>
      <c r="JS13" s="13"/>
      <c r="JT13" s="13">
        <v>216005</v>
      </c>
      <c r="JU13" s="13"/>
      <c r="JV13" s="13">
        <v>17806</v>
      </c>
      <c r="JW13" s="13"/>
      <c r="JX13" s="13">
        <v>21601</v>
      </c>
      <c r="JY13" s="13"/>
      <c r="JZ13" s="13">
        <v>35612</v>
      </c>
      <c r="KA13" s="13"/>
      <c r="KB13" s="13"/>
      <c r="KC13" s="13">
        <v>356570</v>
      </c>
      <c r="KD13" s="13"/>
      <c r="KE13" s="13">
        <v>432514</v>
      </c>
      <c r="KF13" s="13"/>
      <c r="KG13" s="13">
        <v>35657</v>
      </c>
      <c r="KH13" s="13"/>
      <c r="KI13" s="13">
        <v>43251</v>
      </c>
      <c r="KJ13" s="13"/>
      <c r="KK13" s="11"/>
      <c r="KL13" s="11">
        <v>178062</v>
      </c>
      <c r="KM13" s="11"/>
      <c r="KN13" s="11">
        <v>17806</v>
      </c>
      <c r="KO13" s="11"/>
      <c r="KP13" s="13"/>
      <c r="KQ13" s="13"/>
      <c r="KR13" s="13">
        <v>151512</v>
      </c>
      <c r="KS13" s="13"/>
      <c r="KT13" s="13">
        <v>15151</v>
      </c>
      <c r="KU13" s="13"/>
      <c r="KV13" s="13">
        <v>30302</v>
      </c>
      <c r="KW13" s="13"/>
      <c r="KX13" s="13">
        <v>30341</v>
      </c>
      <c r="KY13" s="13"/>
      <c r="KZ13" s="13"/>
      <c r="LA13" s="13">
        <v>329691</v>
      </c>
      <c r="LB13" s="13"/>
      <c r="LC13" s="13">
        <v>32969</v>
      </c>
      <c r="LD13" s="11"/>
      <c r="LE13" s="11">
        <v>65938</v>
      </c>
      <c r="LF13" s="11"/>
      <c r="LG13" s="11"/>
      <c r="LH13" s="11">
        <v>303024</v>
      </c>
      <c r="LI13" s="11"/>
      <c r="LJ13" s="11">
        <v>366302</v>
      </c>
      <c r="LK13" s="11"/>
      <c r="LL13" s="11">
        <v>30302</v>
      </c>
      <c r="LM13" s="11"/>
      <c r="LN13" s="11">
        <v>36630</v>
      </c>
      <c r="LO13" s="11"/>
      <c r="LP13" s="11"/>
      <c r="LQ13" s="11">
        <v>318056</v>
      </c>
      <c r="LR13" s="11"/>
      <c r="LS13" s="11">
        <v>384486</v>
      </c>
      <c r="LT13" s="11"/>
      <c r="LU13" s="11">
        <v>31806</v>
      </c>
      <c r="LV13" s="11"/>
      <c r="LW13" s="11">
        <v>38449</v>
      </c>
      <c r="LX13" s="11"/>
      <c r="LY13" s="11">
        <v>63611</v>
      </c>
      <c r="LZ13" s="11"/>
      <c r="MA13" s="11">
        <v>76897</v>
      </c>
      <c r="MB13" s="11"/>
      <c r="MC13" s="11"/>
      <c r="MD13" s="11">
        <v>363627</v>
      </c>
      <c r="ME13" s="11"/>
      <c r="MF13" s="11">
        <v>439571</v>
      </c>
      <c r="MG13" s="11"/>
      <c r="MH13" s="11">
        <v>36363</v>
      </c>
      <c r="MI13" s="11"/>
      <c r="MJ13" s="11">
        <v>43957</v>
      </c>
      <c r="MK13" s="11"/>
      <c r="ML13" s="11">
        <v>72725</v>
      </c>
      <c r="MM13" s="11"/>
      <c r="MN13" s="11"/>
      <c r="MO13" s="11">
        <v>727011</v>
      </c>
      <c r="MP13" s="11"/>
      <c r="MQ13" s="11">
        <v>878901</v>
      </c>
      <c r="MR13" s="11"/>
      <c r="MS13" s="11">
        <v>72701</v>
      </c>
      <c r="MT13" s="11"/>
      <c r="MU13" s="11">
        <v>87890</v>
      </c>
      <c r="MV13" s="11"/>
      <c r="MW13" s="11"/>
      <c r="MX13" s="11">
        <v>363627</v>
      </c>
      <c r="MY13" s="11"/>
      <c r="MZ13" s="11">
        <v>36363</v>
      </c>
      <c r="NA13" s="11"/>
      <c r="NB13" s="11"/>
      <c r="NC13" s="11"/>
      <c r="ND13" s="11">
        <v>30867</v>
      </c>
      <c r="NE13" s="11"/>
      <c r="NF13" s="11">
        <v>47456</v>
      </c>
      <c r="NG13" s="11"/>
      <c r="NH13" s="11">
        <v>3087</v>
      </c>
      <c r="NI13" s="11"/>
      <c r="NJ13" s="11">
        <v>4746</v>
      </c>
      <c r="NK13" s="11"/>
      <c r="NL13" s="11"/>
      <c r="NM13" s="11">
        <v>54599</v>
      </c>
      <c r="NN13" s="11"/>
      <c r="NO13" s="11">
        <v>84491</v>
      </c>
      <c r="NP13" s="11"/>
      <c r="NQ13" s="11">
        <v>5460</v>
      </c>
      <c r="NR13" s="11"/>
      <c r="NS13" s="11">
        <v>8449</v>
      </c>
      <c r="NT13" s="11"/>
      <c r="NU13" s="11">
        <v>16898</v>
      </c>
      <c r="NV13" s="11"/>
      <c r="NW13" s="11"/>
      <c r="NX13" s="11">
        <v>57669</v>
      </c>
      <c r="NY13" s="11"/>
      <c r="NZ13" s="11">
        <v>89359</v>
      </c>
      <c r="OA13" s="11"/>
      <c r="OB13" s="11">
        <v>5767</v>
      </c>
      <c r="OC13" s="11"/>
      <c r="OD13" s="11">
        <v>8936</v>
      </c>
      <c r="OE13" s="11"/>
      <c r="OF13" s="11"/>
      <c r="OG13" s="11">
        <v>60971</v>
      </c>
      <c r="OH13" s="11"/>
      <c r="OI13" s="11">
        <v>94013</v>
      </c>
      <c r="OJ13" s="11"/>
      <c r="OK13" s="11">
        <v>6097</v>
      </c>
      <c r="OL13" s="11"/>
      <c r="OM13" s="11">
        <v>9401</v>
      </c>
      <c r="ON13" s="11"/>
      <c r="OO13" s="11"/>
      <c r="OP13" s="11">
        <v>64041</v>
      </c>
      <c r="OQ13" s="11"/>
      <c r="OR13" s="11">
        <v>98590</v>
      </c>
      <c r="OS13" s="11"/>
      <c r="OT13" s="11">
        <v>6404</v>
      </c>
      <c r="OU13" s="11"/>
      <c r="OV13" s="11">
        <v>9859</v>
      </c>
      <c r="OW13" s="11"/>
      <c r="OX13" s="11">
        <v>12808</v>
      </c>
      <c r="OY13" s="11"/>
      <c r="OZ13" s="11">
        <v>19718</v>
      </c>
      <c r="PA13" s="11"/>
      <c r="PB13" s="11"/>
      <c r="PC13" s="11">
        <v>73484</v>
      </c>
      <c r="PD13" s="11"/>
      <c r="PE13" s="11">
        <v>112980</v>
      </c>
      <c r="PF13" s="11"/>
      <c r="PG13" s="11">
        <v>7348</v>
      </c>
      <c r="PH13" s="11"/>
      <c r="PI13" s="11">
        <v>11298</v>
      </c>
      <c r="PJ13" s="11"/>
      <c r="PK13" s="11">
        <v>14697</v>
      </c>
      <c r="PL13" s="11"/>
      <c r="PM13" s="11">
        <v>22596</v>
      </c>
      <c r="PN13" s="11"/>
      <c r="PO13" s="11"/>
      <c r="PP13" s="11">
        <v>0</v>
      </c>
      <c r="PQ13" s="11"/>
      <c r="PR13" s="11">
        <v>0</v>
      </c>
      <c r="PS13" s="11"/>
      <c r="PT13" s="11">
        <v>0</v>
      </c>
      <c r="PU13" s="11"/>
      <c r="PV13" s="11">
        <v>0</v>
      </c>
      <c r="PW13" s="11"/>
      <c r="PX13" s="11"/>
      <c r="PY13" s="11"/>
      <c r="PZ13" s="11"/>
      <c r="QA13" s="11">
        <v>760</v>
      </c>
      <c r="QB13" s="11"/>
      <c r="QC13" s="11">
        <v>13678</v>
      </c>
      <c r="QD13" s="11"/>
      <c r="QE13" s="11"/>
      <c r="QF13" s="11">
        <v>70</v>
      </c>
      <c r="QG13" s="11"/>
      <c r="QH13" s="11">
        <v>1260</v>
      </c>
      <c r="QI13" s="11"/>
      <c r="QJ13" s="11"/>
      <c r="QK13" s="11"/>
      <c r="QL13" s="11"/>
    </row>
    <row r="14" spans="1:454">
      <c r="A14" s="59" t="s">
        <v>51</v>
      </c>
      <c r="B14" s="59"/>
      <c r="C14" s="59"/>
      <c r="D14" s="3"/>
      <c r="E14" s="10"/>
      <c r="F14" s="11">
        <v>33697</v>
      </c>
      <c r="G14" s="10"/>
      <c r="H14" s="11">
        <v>52686</v>
      </c>
      <c r="I14" s="10"/>
      <c r="J14" s="11">
        <v>45221</v>
      </c>
      <c r="K14" s="10"/>
      <c r="L14" s="11">
        <v>5269</v>
      </c>
      <c r="M14" s="10"/>
      <c r="N14" s="11">
        <v>4522</v>
      </c>
      <c r="O14" s="10"/>
      <c r="P14" s="11">
        <v>831352</v>
      </c>
      <c r="Q14" s="10"/>
      <c r="R14" s="11">
        <v>83135</v>
      </c>
      <c r="S14" s="11"/>
      <c r="T14" s="10"/>
      <c r="U14" s="11">
        <v>70657</v>
      </c>
      <c r="V14" s="10"/>
      <c r="W14" s="11">
        <v>95854</v>
      </c>
      <c r="X14" s="10"/>
      <c r="Y14" s="11">
        <v>61423</v>
      </c>
      <c r="Z14" s="10"/>
      <c r="AA14" s="11">
        <v>81201</v>
      </c>
      <c r="AB14" s="10"/>
      <c r="AC14" s="11">
        <v>7066</v>
      </c>
      <c r="AD14" s="10"/>
      <c r="AE14" s="11">
        <v>9585</v>
      </c>
      <c r="AF14" s="10"/>
      <c r="AG14" s="11">
        <v>6142</v>
      </c>
      <c r="AH14" s="10"/>
      <c r="AI14" s="11">
        <v>8120</v>
      </c>
      <c r="AJ14" s="10"/>
      <c r="AK14" s="11">
        <v>1497064</v>
      </c>
      <c r="AL14" s="10"/>
      <c r="AM14" s="11">
        <v>149706</v>
      </c>
      <c r="AN14" s="10"/>
      <c r="AO14" s="11">
        <v>299413</v>
      </c>
      <c r="AP14" s="11"/>
      <c r="AQ14" s="10"/>
      <c r="AR14" s="11">
        <v>74630</v>
      </c>
      <c r="AS14" s="10"/>
      <c r="AT14" s="11">
        <v>100988</v>
      </c>
      <c r="AU14" s="10"/>
      <c r="AV14" s="11">
        <v>64409</v>
      </c>
      <c r="AW14" s="10"/>
      <c r="AX14" s="11">
        <v>84795</v>
      </c>
      <c r="AY14" s="10"/>
      <c r="AZ14" s="11">
        <v>7463</v>
      </c>
      <c r="BA14" s="10"/>
      <c r="BB14" s="11">
        <v>10099</v>
      </c>
      <c r="BC14" s="10"/>
      <c r="BD14" s="11">
        <v>6441</v>
      </c>
      <c r="BE14" s="10"/>
      <c r="BF14" s="11">
        <v>8480</v>
      </c>
      <c r="BG14" s="10"/>
      <c r="BH14" s="11">
        <v>1579746</v>
      </c>
      <c r="BI14" s="10"/>
      <c r="BJ14" s="11">
        <v>157975</v>
      </c>
      <c r="BK14" s="11"/>
      <c r="BL14" s="10"/>
      <c r="BM14" s="11">
        <v>78904</v>
      </c>
      <c r="BN14" s="10"/>
      <c r="BO14" s="11">
        <v>106635</v>
      </c>
      <c r="BP14" s="10"/>
      <c r="BQ14" s="11">
        <v>67672</v>
      </c>
      <c r="BR14" s="10"/>
      <c r="BS14" s="11">
        <v>89554</v>
      </c>
      <c r="BT14" s="10"/>
      <c r="BU14" s="11">
        <v>7890</v>
      </c>
      <c r="BV14" s="10"/>
      <c r="BW14" s="11">
        <v>10664</v>
      </c>
      <c r="BX14" s="10"/>
      <c r="BY14" s="11">
        <v>6767</v>
      </c>
      <c r="BZ14" s="10"/>
      <c r="CA14" s="11">
        <v>8955</v>
      </c>
      <c r="CB14" s="10"/>
      <c r="CC14" s="11">
        <v>1663562</v>
      </c>
      <c r="CD14" s="10"/>
      <c r="CE14" s="11">
        <v>166356</v>
      </c>
      <c r="CF14" s="11"/>
      <c r="CG14" s="10"/>
      <c r="CH14" s="11">
        <v>82877</v>
      </c>
      <c r="CI14" s="10"/>
      <c r="CJ14" s="11">
        <v>111770</v>
      </c>
      <c r="CK14" s="10"/>
      <c r="CL14" s="11">
        <v>70657</v>
      </c>
      <c r="CM14" s="10"/>
      <c r="CN14" s="11">
        <v>94689</v>
      </c>
      <c r="CO14" s="10"/>
      <c r="CP14" s="11">
        <v>8288</v>
      </c>
      <c r="CQ14" s="10"/>
      <c r="CR14" s="11">
        <v>11177</v>
      </c>
      <c r="CS14" s="10"/>
      <c r="CT14" s="11">
        <v>7066</v>
      </c>
      <c r="CU14" s="10"/>
      <c r="CV14" s="11">
        <v>9469</v>
      </c>
      <c r="CW14" s="10"/>
      <c r="CX14" s="11">
        <v>16575</v>
      </c>
      <c r="CY14" s="10"/>
      <c r="CZ14" s="11">
        <v>22354</v>
      </c>
      <c r="DA14" s="10"/>
      <c r="DB14" s="11">
        <v>14131</v>
      </c>
      <c r="DC14" s="10"/>
      <c r="DD14" s="11">
        <v>18938</v>
      </c>
      <c r="DE14" s="10"/>
      <c r="DF14" s="11">
        <v>1746243</v>
      </c>
      <c r="DG14" s="10"/>
      <c r="DH14" s="11">
        <v>174624</v>
      </c>
      <c r="DI14" s="10"/>
      <c r="DJ14" s="11">
        <v>0</v>
      </c>
      <c r="DK14" s="11"/>
      <c r="DL14" s="10"/>
      <c r="DM14" s="11">
        <v>95097</v>
      </c>
      <c r="DN14" s="10"/>
      <c r="DO14" s="11">
        <v>127587</v>
      </c>
      <c r="DP14" s="10"/>
      <c r="DQ14" s="11">
        <v>80879</v>
      </c>
      <c r="DR14" s="10"/>
      <c r="DS14" s="11">
        <v>108176</v>
      </c>
      <c r="DT14" s="10"/>
      <c r="DU14" s="11">
        <v>9510</v>
      </c>
      <c r="DV14" s="10"/>
      <c r="DW14" s="11">
        <v>12759</v>
      </c>
      <c r="DX14" s="10"/>
      <c r="DY14" s="11">
        <v>8088</v>
      </c>
      <c r="DZ14" s="10"/>
      <c r="EA14" s="11">
        <v>10818</v>
      </c>
      <c r="EB14" s="10"/>
      <c r="EC14" s="11">
        <v>19019</v>
      </c>
      <c r="ED14" s="10"/>
      <c r="EE14" s="11">
        <v>25517</v>
      </c>
      <c r="EF14" s="10"/>
      <c r="EG14" s="11">
        <v>16176</v>
      </c>
      <c r="EH14" s="10"/>
      <c r="EI14" s="11">
        <v>21635</v>
      </c>
      <c r="EJ14" s="10"/>
      <c r="EK14" s="11">
        <v>1996280</v>
      </c>
      <c r="EL14" s="10"/>
      <c r="EM14" s="11">
        <v>199628</v>
      </c>
      <c r="EN14" s="10"/>
      <c r="EO14" s="12"/>
      <c r="EP14" s="13">
        <v>78904</v>
      </c>
      <c r="EQ14" s="12"/>
      <c r="ER14" s="13">
        <v>67672</v>
      </c>
      <c r="ES14" s="12"/>
      <c r="ET14" s="13">
        <v>7890</v>
      </c>
      <c r="EU14" s="12"/>
      <c r="EV14" s="13">
        <v>6767</v>
      </c>
      <c r="EW14" s="12"/>
      <c r="EX14" s="13">
        <v>82877</v>
      </c>
      <c r="EY14" s="12"/>
      <c r="EZ14" s="13">
        <v>70657</v>
      </c>
      <c r="FA14" s="12"/>
      <c r="FB14" s="13">
        <v>8288</v>
      </c>
      <c r="FC14" s="12"/>
      <c r="FD14" s="13">
        <v>7066</v>
      </c>
      <c r="FE14" s="12"/>
      <c r="FF14" s="13">
        <v>95097</v>
      </c>
      <c r="FG14" s="12"/>
      <c r="FH14" s="13">
        <v>80879</v>
      </c>
      <c r="FI14" s="12"/>
      <c r="FJ14" s="13">
        <v>9510</v>
      </c>
      <c r="FK14" s="12"/>
      <c r="FL14" s="13">
        <v>8088</v>
      </c>
      <c r="FM14" s="13"/>
      <c r="FN14" s="13">
        <v>0</v>
      </c>
      <c r="FO14" s="12"/>
      <c r="FP14" s="13">
        <v>162492</v>
      </c>
      <c r="FQ14" s="12"/>
      <c r="FR14" s="13">
        <v>215088</v>
      </c>
      <c r="FS14" s="12"/>
      <c r="FT14" s="13">
        <v>16249</v>
      </c>
      <c r="FU14" s="12"/>
      <c r="FV14" s="13">
        <v>21509</v>
      </c>
      <c r="FW14" s="13"/>
      <c r="FX14" s="13"/>
      <c r="FY14" s="12"/>
      <c r="FZ14" s="13">
        <v>144130</v>
      </c>
      <c r="GA14" s="12"/>
      <c r="GB14" s="13">
        <v>174838</v>
      </c>
      <c r="GC14" s="12"/>
      <c r="GD14" s="13">
        <v>14413</v>
      </c>
      <c r="GE14" s="12"/>
      <c r="GF14" s="13">
        <v>17484</v>
      </c>
      <c r="GG14" s="12"/>
      <c r="GH14" s="13">
        <v>34968</v>
      </c>
      <c r="GI14" s="13"/>
      <c r="GJ14" s="12"/>
      <c r="GK14" s="13">
        <v>184179</v>
      </c>
      <c r="GL14" s="13"/>
      <c r="GM14" s="12"/>
      <c r="GN14" s="13">
        <v>160505</v>
      </c>
      <c r="GO14" s="12"/>
      <c r="GP14" s="13">
        <v>194684</v>
      </c>
      <c r="GQ14" s="12"/>
      <c r="GR14" s="13">
        <v>16050</v>
      </c>
      <c r="GS14" s="12"/>
      <c r="GT14" s="13">
        <v>19468</v>
      </c>
      <c r="GU14" s="13"/>
      <c r="GV14" s="12"/>
      <c r="GW14" s="13">
        <v>168198</v>
      </c>
      <c r="GX14" s="12"/>
      <c r="GY14" s="13">
        <v>204024</v>
      </c>
      <c r="GZ14" s="12"/>
      <c r="HA14" s="13">
        <v>16820</v>
      </c>
      <c r="HB14" s="12"/>
      <c r="HC14" s="13">
        <v>20402</v>
      </c>
      <c r="HD14" s="12"/>
      <c r="HE14" s="13">
        <v>33640</v>
      </c>
      <c r="HF14" s="12"/>
      <c r="HG14" s="13">
        <v>40805</v>
      </c>
      <c r="HH14" s="13"/>
      <c r="HI14" s="12"/>
      <c r="HJ14" s="13">
        <v>192266</v>
      </c>
      <c r="HK14" s="12"/>
      <c r="HL14" s="13">
        <v>233210</v>
      </c>
      <c r="HM14" s="12"/>
      <c r="HN14" s="13">
        <v>19227</v>
      </c>
      <c r="HO14" s="12"/>
      <c r="HP14" s="13">
        <v>23321</v>
      </c>
      <c r="HQ14" s="12"/>
      <c r="HR14" s="13">
        <v>38453</v>
      </c>
      <c r="HS14" s="12"/>
      <c r="HT14" s="13">
        <v>46642</v>
      </c>
      <c r="HU14" s="13"/>
      <c r="HV14" s="12"/>
      <c r="HW14" s="13">
        <v>384532</v>
      </c>
      <c r="HX14" s="12"/>
      <c r="HY14" s="13">
        <v>466420</v>
      </c>
      <c r="HZ14" s="12"/>
      <c r="IA14" s="13">
        <v>38453</v>
      </c>
      <c r="IB14" s="12"/>
      <c r="IC14" s="13">
        <v>46642</v>
      </c>
      <c r="ID14" s="13"/>
      <c r="IE14" s="13"/>
      <c r="IF14" s="12"/>
      <c r="IG14" s="13">
        <v>95995</v>
      </c>
      <c r="IH14" s="12"/>
      <c r="II14" s="13">
        <v>116467</v>
      </c>
      <c r="IJ14" s="13"/>
      <c r="IK14" s="12"/>
      <c r="IL14" s="13">
        <v>173182</v>
      </c>
      <c r="IM14" s="12"/>
      <c r="IN14" s="13">
        <v>210047</v>
      </c>
      <c r="IO14" s="12"/>
      <c r="IP14" s="13">
        <v>21005</v>
      </c>
      <c r="IQ14" s="12"/>
      <c r="IR14" s="13">
        <v>42009</v>
      </c>
      <c r="IS14" s="13"/>
      <c r="IT14" s="12"/>
      <c r="IU14" s="13">
        <v>221441</v>
      </c>
      <c r="IV14" s="13"/>
      <c r="IW14" s="13"/>
      <c r="IX14" s="13">
        <v>192266</v>
      </c>
      <c r="IY14" s="13"/>
      <c r="IZ14" s="13">
        <v>233210</v>
      </c>
      <c r="JA14" s="13"/>
      <c r="JB14" s="13">
        <v>19227</v>
      </c>
      <c r="JC14" s="13"/>
      <c r="JD14" s="13">
        <v>23321</v>
      </c>
      <c r="JE14" s="13"/>
      <c r="JF14" s="13"/>
      <c r="JG14" s="13">
        <v>201958</v>
      </c>
      <c r="JH14" s="13"/>
      <c r="JI14" s="13">
        <v>244979</v>
      </c>
      <c r="JJ14" s="13"/>
      <c r="JK14" s="13">
        <v>20196</v>
      </c>
      <c r="JL14" s="13"/>
      <c r="JM14" s="13">
        <v>24498</v>
      </c>
      <c r="JN14" s="13"/>
      <c r="JO14" s="13">
        <v>48996</v>
      </c>
      <c r="JP14" s="13"/>
      <c r="JQ14" s="13"/>
      <c r="JR14" s="13">
        <v>230433</v>
      </c>
      <c r="JS14" s="13"/>
      <c r="JT14" s="13">
        <v>279536</v>
      </c>
      <c r="JU14" s="13"/>
      <c r="JV14" s="13">
        <v>23043</v>
      </c>
      <c r="JW14" s="13"/>
      <c r="JX14" s="13">
        <v>27954</v>
      </c>
      <c r="JY14" s="13"/>
      <c r="JZ14" s="13">
        <v>46087</v>
      </c>
      <c r="KA14" s="13"/>
      <c r="KB14" s="13"/>
      <c r="KC14" s="13">
        <v>461443</v>
      </c>
      <c r="KD14" s="13"/>
      <c r="KE14" s="13">
        <v>559724</v>
      </c>
      <c r="KF14" s="13"/>
      <c r="KG14" s="13">
        <v>46144</v>
      </c>
      <c r="KH14" s="13"/>
      <c r="KI14" s="13">
        <v>55972</v>
      </c>
      <c r="KJ14" s="13"/>
      <c r="KK14" s="11"/>
      <c r="KL14" s="11">
        <v>178062</v>
      </c>
      <c r="KM14" s="11"/>
      <c r="KN14" s="11">
        <v>23043</v>
      </c>
      <c r="KO14" s="11"/>
      <c r="KP14" s="13"/>
      <c r="KQ14" s="13"/>
      <c r="KR14" s="13">
        <v>196074</v>
      </c>
      <c r="KS14" s="13"/>
      <c r="KT14" s="13">
        <v>19607</v>
      </c>
      <c r="KU14" s="13"/>
      <c r="KV14" s="13">
        <v>39215</v>
      </c>
      <c r="KW14" s="13"/>
      <c r="KX14" s="13">
        <v>39265</v>
      </c>
      <c r="KY14" s="13"/>
      <c r="KZ14" s="13"/>
      <c r="LA14" s="13">
        <v>426658</v>
      </c>
      <c r="LB14" s="13"/>
      <c r="LC14" s="13">
        <v>42666</v>
      </c>
      <c r="LD14" s="11"/>
      <c r="LE14" s="11">
        <v>85332</v>
      </c>
      <c r="LF14" s="11"/>
      <c r="LG14" s="11"/>
      <c r="LH14" s="11">
        <v>392149</v>
      </c>
      <c r="LI14" s="11"/>
      <c r="LJ14" s="11">
        <v>474037</v>
      </c>
      <c r="LK14" s="11"/>
      <c r="LL14" s="11">
        <v>39215</v>
      </c>
      <c r="LM14" s="11"/>
      <c r="LN14" s="11">
        <v>47404</v>
      </c>
      <c r="LO14" s="11"/>
      <c r="LP14" s="11"/>
      <c r="LQ14" s="11">
        <v>411602</v>
      </c>
      <c r="LR14" s="11"/>
      <c r="LS14" s="11">
        <v>497570</v>
      </c>
      <c r="LT14" s="11"/>
      <c r="LU14" s="11">
        <v>41160</v>
      </c>
      <c r="LV14" s="11"/>
      <c r="LW14" s="11">
        <v>49757</v>
      </c>
      <c r="LX14" s="11"/>
      <c r="LY14" s="11">
        <v>82320</v>
      </c>
      <c r="LZ14" s="11"/>
      <c r="MA14" s="11">
        <v>99514</v>
      </c>
      <c r="MB14" s="11"/>
      <c r="MC14" s="11"/>
      <c r="MD14" s="11">
        <v>470576</v>
      </c>
      <c r="ME14" s="11"/>
      <c r="MF14" s="11">
        <v>568857</v>
      </c>
      <c r="MG14" s="11"/>
      <c r="MH14" s="11">
        <v>47058</v>
      </c>
      <c r="MI14" s="11"/>
      <c r="MJ14" s="11">
        <v>56886</v>
      </c>
      <c r="MK14" s="11"/>
      <c r="ML14" s="11">
        <v>94115</v>
      </c>
      <c r="MM14" s="11"/>
      <c r="MN14" s="11"/>
      <c r="MO14" s="11">
        <v>940838</v>
      </c>
      <c r="MP14" s="11"/>
      <c r="MQ14" s="11">
        <v>1137401</v>
      </c>
      <c r="MR14" s="11"/>
      <c r="MS14" s="11">
        <v>94084</v>
      </c>
      <c r="MT14" s="11"/>
      <c r="MU14" s="11">
        <v>113740</v>
      </c>
      <c r="MV14" s="11"/>
      <c r="MW14" s="11"/>
      <c r="MX14" s="11">
        <v>470576</v>
      </c>
      <c r="MY14" s="11"/>
      <c r="MZ14" s="11">
        <v>47058</v>
      </c>
      <c r="NA14" s="11"/>
      <c r="NB14" s="11"/>
      <c r="NC14" s="11"/>
      <c r="ND14" s="11">
        <v>39946</v>
      </c>
      <c r="NE14" s="11"/>
      <c r="NF14" s="11">
        <v>61414</v>
      </c>
      <c r="NG14" s="11"/>
      <c r="NH14" s="11">
        <v>3995</v>
      </c>
      <c r="NI14" s="11"/>
      <c r="NJ14" s="11">
        <v>6141</v>
      </c>
      <c r="NK14" s="11"/>
      <c r="NL14" s="11"/>
      <c r="NM14" s="11">
        <v>70657</v>
      </c>
      <c r="NN14" s="11"/>
      <c r="NO14" s="11">
        <v>109341</v>
      </c>
      <c r="NP14" s="11"/>
      <c r="NQ14" s="11">
        <v>7066</v>
      </c>
      <c r="NR14" s="11"/>
      <c r="NS14" s="11">
        <v>10934</v>
      </c>
      <c r="NT14" s="11"/>
      <c r="NU14" s="11">
        <v>21868</v>
      </c>
      <c r="NV14" s="11"/>
      <c r="NW14" s="11"/>
      <c r="NX14" s="11">
        <v>74630</v>
      </c>
      <c r="NY14" s="11"/>
      <c r="NZ14" s="11">
        <v>115640</v>
      </c>
      <c r="OA14" s="11"/>
      <c r="OB14" s="11">
        <v>7463</v>
      </c>
      <c r="OC14" s="11"/>
      <c r="OD14" s="11">
        <v>11564</v>
      </c>
      <c r="OE14" s="11"/>
      <c r="OF14" s="11"/>
      <c r="OG14" s="11">
        <v>78904</v>
      </c>
      <c r="OH14" s="11"/>
      <c r="OI14" s="11">
        <v>121663</v>
      </c>
      <c r="OJ14" s="11"/>
      <c r="OK14" s="11">
        <v>7890</v>
      </c>
      <c r="OL14" s="11"/>
      <c r="OM14" s="11">
        <v>12166</v>
      </c>
      <c r="ON14" s="11"/>
      <c r="OO14" s="11"/>
      <c r="OP14" s="11">
        <v>82877</v>
      </c>
      <c r="OQ14" s="11"/>
      <c r="OR14" s="11">
        <v>127587</v>
      </c>
      <c r="OS14" s="11"/>
      <c r="OT14" s="11">
        <v>8288</v>
      </c>
      <c r="OU14" s="11"/>
      <c r="OV14" s="11">
        <v>12759</v>
      </c>
      <c r="OW14" s="11"/>
      <c r="OX14" s="11">
        <v>16575</v>
      </c>
      <c r="OY14" s="11"/>
      <c r="OZ14" s="11">
        <v>25517</v>
      </c>
      <c r="PA14" s="11"/>
      <c r="PB14" s="11"/>
      <c r="PC14" s="11">
        <v>95097</v>
      </c>
      <c r="PD14" s="11"/>
      <c r="PE14" s="11">
        <v>146209</v>
      </c>
      <c r="PF14" s="11"/>
      <c r="PG14" s="11">
        <v>9510</v>
      </c>
      <c r="PH14" s="11"/>
      <c r="PI14" s="11">
        <v>14621</v>
      </c>
      <c r="PJ14" s="11"/>
      <c r="PK14" s="11">
        <v>19019</v>
      </c>
      <c r="PL14" s="11"/>
      <c r="PM14" s="11">
        <v>29242</v>
      </c>
      <c r="PN14" s="11"/>
      <c r="PO14" s="11"/>
      <c r="PP14" s="11">
        <v>0</v>
      </c>
      <c r="PQ14" s="11"/>
      <c r="PR14" s="11">
        <v>0</v>
      </c>
      <c r="PS14" s="11"/>
      <c r="PT14" s="11">
        <v>0</v>
      </c>
      <c r="PU14" s="11"/>
      <c r="PV14" s="11">
        <v>0</v>
      </c>
      <c r="PW14" s="11"/>
      <c r="PX14" s="11"/>
      <c r="PY14" s="11"/>
      <c r="PZ14" s="11"/>
      <c r="QA14" s="11">
        <v>760</v>
      </c>
      <c r="QB14" s="11"/>
      <c r="QC14" s="11">
        <v>13678</v>
      </c>
      <c r="QD14" s="11"/>
      <c r="QE14" s="11"/>
      <c r="QF14" s="11">
        <v>70</v>
      </c>
      <c r="QG14" s="11"/>
      <c r="QH14" s="11">
        <v>1260</v>
      </c>
      <c r="QI14" s="11"/>
      <c r="QJ14" s="11"/>
      <c r="QK14" s="11"/>
      <c r="QL14" s="11"/>
    </row>
    <row r="15" spans="1:454">
      <c r="A15" s="60" t="s">
        <v>52</v>
      </c>
      <c r="B15" s="60"/>
      <c r="C15" s="60"/>
      <c r="D15" s="3"/>
      <c r="E15" s="11">
        <v>40</v>
      </c>
      <c r="F15" s="11">
        <v>1041560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11</v>
      </c>
      <c r="P15" s="11">
        <v>7444376</v>
      </c>
      <c r="Q15" s="11">
        <v>1</v>
      </c>
      <c r="R15" s="11">
        <v>64241</v>
      </c>
      <c r="S15" s="11">
        <v>8550177</v>
      </c>
      <c r="T15" s="11">
        <v>0</v>
      </c>
      <c r="U15" s="11">
        <v>0</v>
      </c>
      <c r="V15" s="11">
        <v>28</v>
      </c>
      <c r="W15" s="11">
        <v>2073932</v>
      </c>
      <c r="X15" s="11">
        <v>0</v>
      </c>
      <c r="Y15" s="11">
        <v>0</v>
      </c>
      <c r="Z15" s="11">
        <v>119</v>
      </c>
      <c r="AA15" s="11">
        <v>7466774</v>
      </c>
      <c r="AB15" s="11">
        <v>0</v>
      </c>
      <c r="AC15" s="11">
        <v>0</v>
      </c>
      <c r="AD15" s="11">
        <v>17</v>
      </c>
      <c r="AE15" s="11">
        <v>125919</v>
      </c>
      <c r="AF15" s="11">
        <v>0</v>
      </c>
      <c r="AG15" s="11">
        <v>0</v>
      </c>
      <c r="AH15" s="11">
        <v>56</v>
      </c>
      <c r="AI15" s="11">
        <v>351400</v>
      </c>
      <c r="AJ15" s="11">
        <v>67</v>
      </c>
      <c r="AK15" s="11">
        <v>82270462</v>
      </c>
      <c r="AL15" s="11">
        <v>15</v>
      </c>
      <c r="AM15" s="11">
        <v>1735230</v>
      </c>
      <c r="AN15" s="11">
        <v>0</v>
      </c>
      <c r="AO15" s="11">
        <v>0</v>
      </c>
      <c r="AP15" s="11">
        <v>94023717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10</v>
      </c>
      <c r="BH15" s="11">
        <v>14361328</v>
      </c>
      <c r="BI15" s="11">
        <v>2</v>
      </c>
      <c r="BJ15" s="11">
        <v>244142</v>
      </c>
      <c r="BK15" s="11">
        <v>14605470</v>
      </c>
      <c r="BL15" s="11">
        <v>0</v>
      </c>
      <c r="BM15" s="11">
        <v>0</v>
      </c>
      <c r="BN15" s="11">
        <v>330</v>
      </c>
      <c r="BO15" s="11">
        <v>28015990</v>
      </c>
      <c r="BP15" s="11">
        <v>0</v>
      </c>
      <c r="BQ15" s="11">
        <v>0</v>
      </c>
      <c r="BR15" s="11">
        <v>834</v>
      </c>
      <c r="BS15" s="11">
        <v>58181753</v>
      </c>
      <c r="BT15" s="11">
        <v>0</v>
      </c>
      <c r="BU15" s="11">
        <v>0</v>
      </c>
      <c r="BV15" s="11">
        <v>108</v>
      </c>
      <c r="BW15" s="11">
        <v>889920</v>
      </c>
      <c r="BX15" s="11">
        <v>0</v>
      </c>
      <c r="BY15" s="11">
        <v>0</v>
      </c>
      <c r="BZ15" s="11">
        <v>353</v>
      </c>
      <c r="CA15" s="11">
        <v>2442760</v>
      </c>
      <c r="CB15" s="11">
        <v>71</v>
      </c>
      <c r="CC15" s="11">
        <v>95427922</v>
      </c>
      <c r="CD15" s="11">
        <v>24</v>
      </c>
      <c r="CE15" s="11">
        <v>3085152</v>
      </c>
      <c r="CF15" s="11">
        <v>188043497</v>
      </c>
      <c r="CG15" s="11">
        <v>1361</v>
      </c>
      <c r="CH15" s="11">
        <v>88384141</v>
      </c>
      <c r="CI15" s="11">
        <v>766</v>
      </c>
      <c r="CJ15" s="11">
        <v>70349218</v>
      </c>
      <c r="CK15" s="11">
        <v>4467</v>
      </c>
      <c r="CL15" s="11">
        <v>247217739</v>
      </c>
      <c r="CM15" s="11">
        <v>1886</v>
      </c>
      <c r="CN15" s="11">
        <v>142471216</v>
      </c>
      <c r="CO15" s="11">
        <v>1341</v>
      </c>
      <c r="CP15" s="11">
        <v>8587764</v>
      </c>
      <c r="CQ15" s="11">
        <v>461</v>
      </c>
      <c r="CR15" s="11">
        <v>3981657</v>
      </c>
      <c r="CS15" s="11">
        <v>4847</v>
      </c>
      <c r="CT15" s="11">
        <v>26544920</v>
      </c>
      <c r="CU15" s="11">
        <v>1212</v>
      </c>
      <c r="CV15" s="11">
        <v>8932764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46</v>
      </c>
      <c r="DF15" s="11">
        <v>64452258</v>
      </c>
      <c r="DG15" s="11">
        <v>18</v>
      </c>
      <c r="DH15" s="11">
        <v>2428866</v>
      </c>
      <c r="DI15" s="11">
        <v>0</v>
      </c>
      <c r="DJ15" s="11">
        <v>0</v>
      </c>
      <c r="DK15" s="11">
        <v>663350543</v>
      </c>
      <c r="DL15" s="11">
        <v>8216</v>
      </c>
      <c r="DM15" s="11">
        <v>665968359</v>
      </c>
      <c r="DN15" s="11">
        <v>696</v>
      </c>
      <c r="DO15" s="11">
        <v>68618640</v>
      </c>
      <c r="DP15" s="11">
        <v>37485</v>
      </c>
      <c r="DQ15" s="11">
        <v>2500288895</v>
      </c>
      <c r="DR15" s="11">
        <v>1433</v>
      </c>
      <c r="DS15" s="11">
        <v>119785903</v>
      </c>
      <c r="DT15" s="11">
        <v>7618</v>
      </c>
      <c r="DU15" s="11">
        <v>62117144</v>
      </c>
      <c r="DV15" s="11">
        <v>272</v>
      </c>
      <c r="DW15" s="11">
        <v>2681648</v>
      </c>
      <c r="DX15" s="11">
        <v>35181</v>
      </c>
      <c r="DY15" s="11">
        <v>235495060</v>
      </c>
      <c r="DZ15" s="11">
        <v>377</v>
      </c>
      <c r="EA15" s="11">
        <v>3151343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3</v>
      </c>
      <c r="EK15" s="11">
        <v>5988840</v>
      </c>
      <c r="EL15" s="11">
        <v>3</v>
      </c>
      <c r="EM15" s="11">
        <v>598884</v>
      </c>
      <c r="EN15" s="11">
        <v>3664694716</v>
      </c>
      <c r="EO15" s="13">
        <v>50</v>
      </c>
      <c r="EP15" s="13">
        <v>3945200</v>
      </c>
      <c r="EQ15" s="13">
        <v>0</v>
      </c>
      <c r="ER15" s="13">
        <v>0</v>
      </c>
      <c r="ES15" s="13">
        <v>50</v>
      </c>
      <c r="ET15" s="13">
        <v>394500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3">
        <v>0</v>
      </c>
      <c r="FB15" s="13">
        <v>0</v>
      </c>
      <c r="FC15" s="13">
        <v>0</v>
      </c>
      <c r="FD15" s="13">
        <v>0</v>
      </c>
      <c r="FE15" s="13">
        <f>23+364</f>
        <v>387</v>
      </c>
      <c r="FF15" s="13">
        <f>1690132+26748176</f>
        <v>28438308</v>
      </c>
      <c r="FG15" s="13">
        <v>95</v>
      </c>
      <c r="FH15" s="13">
        <v>5937215</v>
      </c>
      <c r="FI15" s="13">
        <f>23+364</f>
        <v>387</v>
      </c>
      <c r="FJ15" s="13">
        <f>169004+2674672</f>
        <v>2843676</v>
      </c>
      <c r="FK15" s="13">
        <v>95</v>
      </c>
      <c r="FL15" s="13">
        <v>593750</v>
      </c>
      <c r="FM15" s="13">
        <f>1690132+169004+40293513</f>
        <v>42152649</v>
      </c>
      <c r="FN15" s="13">
        <f>1690132+169004+3704988229</f>
        <v>3706847365</v>
      </c>
      <c r="FO15" s="13">
        <v>0</v>
      </c>
      <c r="FP15" s="13">
        <v>0</v>
      </c>
      <c r="FQ15" s="13">
        <v>12</v>
      </c>
      <c r="FR15" s="13">
        <v>1994448</v>
      </c>
      <c r="FS15" s="13">
        <v>0</v>
      </c>
      <c r="FT15" s="13">
        <v>0</v>
      </c>
      <c r="FU15" s="13">
        <v>12</v>
      </c>
      <c r="FV15" s="13">
        <v>199440</v>
      </c>
      <c r="FW15" s="13">
        <v>2193888</v>
      </c>
      <c r="FX15" s="13">
        <f>1690132+169004+4675755521</f>
        <v>4677614657</v>
      </c>
      <c r="FY15" s="13">
        <v>0</v>
      </c>
      <c r="FZ15" s="13">
        <v>0</v>
      </c>
      <c r="GA15" s="13">
        <v>11</v>
      </c>
      <c r="GB15" s="13">
        <v>1486122</v>
      </c>
      <c r="GC15" s="13">
        <v>0</v>
      </c>
      <c r="GD15" s="13">
        <v>0</v>
      </c>
      <c r="GE15" s="13">
        <v>7</v>
      </c>
      <c r="GF15" s="13">
        <v>94570</v>
      </c>
      <c r="GG15" s="13">
        <v>0</v>
      </c>
      <c r="GH15" s="13">
        <v>0</v>
      </c>
      <c r="GI15" s="13">
        <v>1580692</v>
      </c>
      <c r="GJ15" s="13">
        <v>2</v>
      </c>
      <c r="GK15" s="13">
        <v>284640</v>
      </c>
      <c r="GL15" s="13">
        <v>284640</v>
      </c>
      <c r="GM15" s="13">
        <v>0</v>
      </c>
      <c r="GN15" s="13">
        <v>0</v>
      </c>
      <c r="GO15" s="13">
        <v>24</v>
      </c>
      <c r="GP15" s="13">
        <v>3610512</v>
      </c>
      <c r="GQ15" s="13">
        <v>0</v>
      </c>
      <c r="GR15" s="13">
        <v>0</v>
      </c>
      <c r="GS15" s="13">
        <v>2</v>
      </c>
      <c r="GT15" s="13">
        <v>30088</v>
      </c>
      <c r="GU15" s="13">
        <v>3640600</v>
      </c>
      <c r="GV15" s="13">
        <v>318</v>
      </c>
      <c r="GW15" s="13">
        <v>41330778</v>
      </c>
      <c r="GX15" s="13">
        <v>83</v>
      </c>
      <c r="GY15" s="13">
        <v>13085365</v>
      </c>
      <c r="GZ15" s="13">
        <v>285</v>
      </c>
      <c r="HA15" s="13">
        <v>3704145</v>
      </c>
      <c r="HB15" s="13">
        <v>50</v>
      </c>
      <c r="HC15" s="13">
        <v>788300</v>
      </c>
      <c r="HD15" s="13">
        <v>0</v>
      </c>
      <c r="HE15" s="13">
        <v>0</v>
      </c>
      <c r="HF15" s="13">
        <v>2</v>
      </c>
      <c r="HG15" s="13">
        <v>63062</v>
      </c>
      <c r="HH15" s="13">
        <v>58971650</v>
      </c>
      <c r="HI15" s="13">
        <v>465</v>
      </c>
      <c r="HJ15" s="13">
        <v>69084585</v>
      </c>
      <c r="HK15" s="13">
        <v>108</v>
      </c>
      <c r="HL15" s="13">
        <v>19462464</v>
      </c>
      <c r="HM15" s="13">
        <v>430</v>
      </c>
      <c r="HN15" s="13">
        <v>6388510</v>
      </c>
      <c r="HO15" s="13">
        <v>71</v>
      </c>
      <c r="HP15" s="13">
        <v>1279491</v>
      </c>
      <c r="HQ15" s="13">
        <v>0</v>
      </c>
      <c r="HR15" s="13">
        <v>0</v>
      </c>
      <c r="HS15" s="13">
        <v>0</v>
      </c>
      <c r="HT15" s="13">
        <v>0</v>
      </c>
      <c r="HU15" s="13">
        <v>96215050</v>
      </c>
      <c r="HV15" s="13">
        <v>0</v>
      </c>
      <c r="HW15" s="13">
        <v>0</v>
      </c>
      <c r="HX15" s="13">
        <v>27</v>
      </c>
      <c r="HY15" s="13">
        <v>9731232</v>
      </c>
      <c r="HZ15" s="13">
        <v>0</v>
      </c>
      <c r="IA15" s="13">
        <v>0</v>
      </c>
      <c r="IB15" s="13">
        <v>0</v>
      </c>
      <c r="IC15" s="13">
        <v>0</v>
      </c>
      <c r="ID15" s="13">
        <v>9731232</v>
      </c>
      <c r="IE15" s="13">
        <v>170423864</v>
      </c>
      <c r="IF15" s="13">
        <v>0</v>
      </c>
      <c r="IG15" s="13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12</v>
      </c>
      <c r="IN15" s="13">
        <v>1947708</v>
      </c>
      <c r="IO15" s="13">
        <v>0</v>
      </c>
      <c r="IP15" s="13">
        <v>0</v>
      </c>
      <c r="IQ15" s="13">
        <v>0</v>
      </c>
      <c r="IR15" s="13">
        <v>0</v>
      </c>
      <c r="IS15" s="13">
        <v>1947708</v>
      </c>
      <c r="IT15" s="13">
        <v>2</v>
      </c>
      <c r="IU15" s="13">
        <v>392554</v>
      </c>
      <c r="IV15" s="13">
        <v>392554</v>
      </c>
      <c r="IW15" s="13">
        <v>19</v>
      </c>
      <c r="IX15" s="13">
        <v>2822811</v>
      </c>
      <c r="IY15" s="13">
        <v>12</v>
      </c>
      <c r="IZ15" s="13">
        <v>2374504</v>
      </c>
      <c r="JA15" s="13">
        <v>19</v>
      </c>
      <c r="JB15" s="13">
        <v>282283</v>
      </c>
      <c r="JC15" s="13">
        <v>4</v>
      </c>
      <c r="JD15" s="13">
        <v>72084</v>
      </c>
      <c r="JE15" s="13">
        <v>5551682</v>
      </c>
      <c r="JF15" s="13">
        <v>103</v>
      </c>
      <c r="JG15" s="13">
        <v>16441174</v>
      </c>
      <c r="JH15" s="13">
        <v>49</v>
      </c>
      <c r="JI15" s="13">
        <v>9776891</v>
      </c>
      <c r="JJ15" s="13">
        <v>47</v>
      </c>
      <c r="JK15" s="13">
        <v>738072</v>
      </c>
      <c r="JL15" s="13">
        <v>14</v>
      </c>
      <c r="JM15" s="13">
        <v>265020</v>
      </c>
      <c r="JN15" s="13">
        <v>2</v>
      </c>
      <c r="JO15" s="13">
        <v>75720</v>
      </c>
      <c r="JP15" s="13">
        <v>27296877</v>
      </c>
      <c r="JQ15" s="13">
        <v>3190</v>
      </c>
      <c r="JR15" s="13">
        <v>625678251</v>
      </c>
      <c r="JS15" s="13">
        <v>87</v>
      </c>
      <c r="JT15" s="13">
        <v>18792435</v>
      </c>
      <c r="JU15" s="13">
        <v>3013</v>
      </c>
      <c r="JV15" s="13">
        <v>59415415</v>
      </c>
      <c r="JW15" s="13">
        <v>29</v>
      </c>
      <c r="JX15" s="13">
        <v>626429</v>
      </c>
      <c r="JY15" s="13">
        <v>0</v>
      </c>
      <c r="JZ15" s="13">
        <v>0</v>
      </c>
      <c r="KA15" s="13">
        <v>704512530</v>
      </c>
      <c r="KB15" s="13">
        <v>89</v>
      </c>
      <c r="KC15" s="13">
        <v>31734730</v>
      </c>
      <c r="KD15" s="13">
        <v>2</v>
      </c>
      <c r="KE15" s="13">
        <v>865028</v>
      </c>
      <c r="KF15" s="13">
        <v>40</v>
      </c>
      <c r="KG15" s="13">
        <v>1426280</v>
      </c>
      <c r="KH15" s="13">
        <v>0</v>
      </c>
      <c r="KI15" s="13">
        <v>0</v>
      </c>
      <c r="KJ15" s="13">
        <v>34026038</v>
      </c>
      <c r="KK15" s="13">
        <v>15</v>
      </c>
      <c r="KL15" s="13">
        <v>2670930</v>
      </c>
      <c r="KM15" s="13">
        <v>15</v>
      </c>
      <c r="KN15" s="13">
        <v>267090</v>
      </c>
      <c r="KO15" s="13">
        <v>2938020</v>
      </c>
      <c r="KP15" s="13">
        <v>776665409</v>
      </c>
      <c r="KQ15" s="13">
        <v>10</v>
      </c>
      <c r="KR15" s="13">
        <v>1515120</v>
      </c>
      <c r="KS15" s="13">
        <v>0</v>
      </c>
      <c r="KT15" s="13">
        <v>0</v>
      </c>
      <c r="KU15" s="13">
        <v>0</v>
      </c>
      <c r="KV15" s="13">
        <v>0</v>
      </c>
      <c r="KW15" s="13">
        <v>0</v>
      </c>
      <c r="KX15" s="13">
        <v>0</v>
      </c>
      <c r="KY15" s="13">
        <v>1515120</v>
      </c>
      <c r="KZ15" s="13">
        <v>2</v>
      </c>
      <c r="LA15" s="13">
        <v>659382</v>
      </c>
      <c r="LB15" s="13">
        <v>0</v>
      </c>
      <c r="LC15" s="13">
        <v>0</v>
      </c>
      <c r="LD15" s="13">
        <v>0</v>
      </c>
      <c r="LE15" s="13">
        <v>0</v>
      </c>
      <c r="LF15" s="13">
        <v>659382</v>
      </c>
      <c r="LG15" s="13">
        <v>0</v>
      </c>
      <c r="LH15" s="13">
        <v>0</v>
      </c>
      <c r="LI15" s="13">
        <v>4</v>
      </c>
      <c r="LJ15" s="13">
        <v>1465208</v>
      </c>
      <c r="LK15" s="13">
        <v>0</v>
      </c>
      <c r="LL15" s="13">
        <v>0</v>
      </c>
      <c r="LM15" s="13">
        <v>0</v>
      </c>
      <c r="LN15" s="13">
        <v>0</v>
      </c>
      <c r="LO15" s="13">
        <v>1465208</v>
      </c>
      <c r="LP15" s="13">
        <v>10</v>
      </c>
      <c r="LQ15" s="13">
        <v>3367652</v>
      </c>
      <c r="LR15" s="13">
        <v>13</v>
      </c>
      <c r="LS15" s="13">
        <v>5789906</v>
      </c>
      <c r="LT15" s="13">
        <v>7</v>
      </c>
      <c r="LU15" s="13">
        <v>222642</v>
      </c>
      <c r="LV15" s="13">
        <v>4</v>
      </c>
      <c r="LW15" s="13">
        <v>153796</v>
      </c>
      <c r="LX15" s="13">
        <v>0</v>
      </c>
      <c r="LY15" s="13">
        <v>0</v>
      </c>
      <c r="LZ15" s="13">
        <v>0</v>
      </c>
      <c r="MA15" s="13">
        <v>0</v>
      </c>
      <c r="MB15" s="13">
        <v>9533996</v>
      </c>
      <c r="MC15" s="13">
        <v>86</v>
      </c>
      <c r="MD15" s="13">
        <v>31271922</v>
      </c>
      <c r="ME15" s="13">
        <v>5</v>
      </c>
      <c r="MF15" s="13">
        <v>2197855</v>
      </c>
      <c r="MG15" s="13">
        <v>84</v>
      </c>
      <c r="MH15" s="13">
        <v>3054492</v>
      </c>
      <c r="MI15" s="13">
        <v>1</v>
      </c>
      <c r="MJ15" s="13">
        <v>43957</v>
      </c>
      <c r="MK15" s="13">
        <v>0</v>
      </c>
      <c r="ML15" s="13">
        <v>0</v>
      </c>
      <c r="MM15" s="13">
        <v>36568226</v>
      </c>
      <c r="MN15" s="13">
        <v>2</v>
      </c>
      <c r="MO15" s="13">
        <v>1454022</v>
      </c>
      <c r="MP15" s="13">
        <v>0</v>
      </c>
      <c r="MQ15" s="13">
        <v>0</v>
      </c>
      <c r="MR15" s="13">
        <v>0</v>
      </c>
      <c r="MS15" s="13">
        <v>0</v>
      </c>
      <c r="MT15" s="13">
        <v>0</v>
      </c>
      <c r="MU15" s="13">
        <v>0</v>
      </c>
      <c r="MV15" s="13">
        <v>1454022</v>
      </c>
      <c r="MW15" s="13">
        <v>100</v>
      </c>
      <c r="MX15" s="13">
        <v>36362700</v>
      </c>
      <c r="MY15" s="13">
        <v>100</v>
      </c>
      <c r="MZ15" s="13">
        <v>3636300</v>
      </c>
      <c r="NA15" s="13">
        <v>39999000</v>
      </c>
      <c r="NB15" s="11">
        <v>91194954</v>
      </c>
      <c r="NC15" s="11">
        <v>0</v>
      </c>
      <c r="ND15" s="11">
        <v>0</v>
      </c>
      <c r="NE15" s="11">
        <v>0</v>
      </c>
      <c r="NF15" s="11">
        <v>0</v>
      </c>
      <c r="NG15" s="11">
        <v>0</v>
      </c>
      <c r="NH15" s="11">
        <v>0</v>
      </c>
      <c r="NI15" s="11">
        <v>0</v>
      </c>
      <c r="NJ15" s="11">
        <v>0</v>
      </c>
      <c r="NK15" s="11">
        <v>0</v>
      </c>
      <c r="NL15" s="11">
        <v>0</v>
      </c>
      <c r="NM15" s="11">
        <v>0</v>
      </c>
      <c r="NN15" s="11">
        <v>649</v>
      </c>
      <c r="NO15" s="11">
        <v>56499609</v>
      </c>
      <c r="NP15" s="11">
        <v>0</v>
      </c>
      <c r="NQ15" s="11">
        <v>0</v>
      </c>
      <c r="NR15" s="11">
        <v>73</v>
      </c>
      <c r="NS15" s="11">
        <v>616777</v>
      </c>
      <c r="NT15" s="11">
        <v>0</v>
      </c>
      <c r="NU15" s="11">
        <v>0</v>
      </c>
      <c r="NV15" s="11">
        <v>57116386</v>
      </c>
      <c r="NW15" s="11">
        <v>0</v>
      </c>
      <c r="NX15" s="11">
        <v>0</v>
      </c>
      <c r="NY15" s="11">
        <v>37</v>
      </c>
      <c r="NZ15" s="11">
        <v>3831903</v>
      </c>
      <c r="OA15" s="11">
        <v>0</v>
      </c>
      <c r="OB15" s="11">
        <v>0</v>
      </c>
      <c r="OC15" s="11">
        <v>0</v>
      </c>
      <c r="OD15" s="11">
        <v>0</v>
      </c>
      <c r="OE15" s="11">
        <v>3831903</v>
      </c>
      <c r="OF15" s="11">
        <v>0</v>
      </c>
      <c r="OG15" s="11">
        <v>0</v>
      </c>
      <c r="OH15" s="11">
        <v>697</v>
      </c>
      <c r="OI15" s="11">
        <v>76255261</v>
      </c>
      <c r="OJ15" s="11">
        <v>0</v>
      </c>
      <c r="OK15" s="11">
        <v>0</v>
      </c>
      <c r="OL15" s="11">
        <v>144</v>
      </c>
      <c r="OM15" s="11">
        <v>1400749</v>
      </c>
      <c r="ON15" s="11">
        <v>77656010</v>
      </c>
      <c r="OO15" s="11">
        <v>656</v>
      </c>
      <c r="OP15" s="11">
        <v>43235236</v>
      </c>
      <c r="OQ15" s="11">
        <v>1481</v>
      </c>
      <c r="OR15" s="11">
        <v>154652896</v>
      </c>
      <c r="OS15" s="11">
        <v>620</v>
      </c>
      <c r="OT15" s="11">
        <v>4092940</v>
      </c>
      <c r="OU15" s="11">
        <v>600</v>
      </c>
      <c r="OV15" s="11">
        <v>5970500</v>
      </c>
      <c r="OW15" s="11">
        <v>0</v>
      </c>
      <c r="OX15" s="11">
        <v>0</v>
      </c>
      <c r="OY15" s="11">
        <v>34</v>
      </c>
      <c r="OZ15" s="11">
        <v>670412</v>
      </c>
      <c r="PA15" s="11">
        <v>208621984</v>
      </c>
      <c r="PB15" s="11">
        <v>381</v>
      </c>
      <c r="PC15" s="11">
        <v>27997404</v>
      </c>
      <c r="PD15" s="11">
        <v>410</v>
      </c>
      <c r="PE15" s="11">
        <v>46321800</v>
      </c>
      <c r="PF15" s="11">
        <v>381</v>
      </c>
      <c r="PG15" s="11">
        <v>2799588</v>
      </c>
      <c r="PH15" s="11">
        <v>233</v>
      </c>
      <c r="PI15" s="11">
        <v>2632434</v>
      </c>
      <c r="PJ15" s="11">
        <v>0</v>
      </c>
      <c r="PK15" s="11">
        <v>0</v>
      </c>
      <c r="PL15" s="11">
        <v>0</v>
      </c>
      <c r="PM15" s="11">
        <v>0</v>
      </c>
      <c r="PN15" s="11">
        <v>79751226</v>
      </c>
      <c r="PO15" s="11">
        <v>0</v>
      </c>
      <c r="PP15" s="11">
        <v>0</v>
      </c>
      <c r="PQ15" s="11">
        <v>0</v>
      </c>
      <c r="PR15" s="11">
        <v>0</v>
      </c>
      <c r="PS15" s="11">
        <v>0</v>
      </c>
      <c r="PT15" s="11">
        <v>0</v>
      </c>
      <c r="PU15" s="11">
        <v>0</v>
      </c>
      <c r="PV15" s="11">
        <v>0</v>
      </c>
      <c r="PW15" s="11">
        <v>0</v>
      </c>
      <c r="PX15" s="11">
        <v>426977509</v>
      </c>
      <c r="PY15" s="11">
        <f>1690132+169004+6141017257</f>
        <v>6142876393</v>
      </c>
      <c r="PZ15" s="11">
        <f>23+67343</f>
        <v>67366</v>
      </c>
      <c r="QA15" s="11">
        <f>17480+51180680</f>
        <v>51198160</v>
      </c>
      <c r="QB15" s="11">
        <v>208</v>
      </c>
      <c r="QC15" s="11">
        <v>2845024</v>
      </c>
      <c r="QD15" s="11">
        <f>17480+54025704</f>
        <v>54043184</v>
      </c>
      <c r="QE15" s="11">
        <f>23+67343</f>
        <v>67366</v>
      </c>
      <c r="QF15" s="11">
        <f>1610+4714010</f>
        <v>4715620</v>
      </c>
      <c r="QG15" s="11">
        <v>208</v>
      </c>
      <c r="QH15" s="11">
        <v>262080</v>
      </c>
      <c r="QI15" s="11">
        <f>1610+4976090</f>
        <v>4977700</v>
      </c>
      <c r="QJ15" s="11">
        <f>1610+17480+1859136+6200019051</f>
        <v>6201897277</v>
      </c>
      <c r="QK15" s="11">
        <v>0</v>
      </c>
      <c r="QL15" s="11">
        <v>6200019051</v>
      </c>
    </row>
    <row r="16" spans="1:454" hidden="1">
      <c r="D16" s="4" t="s">
        <v>53</v>
      </c>
      <c r="E16" s="17" t="s">
        <v>255</v>
      </c>
      <c r="F16" s="17" t="s">
        <v>256</v>
      </c>
      <c r="G16" s="17" t="s">
        <v>257</v>
      </c>
      <c r="H16" s="17" t="s">
        <v>258</v>
      </c>
      <c r="I16" s="17" t="s">
        <v>259</v>
      </c>
      <c r="J16" s="17" t="s">
        <v>260</v>
      </c>
      <c r="K16" s="17" t="s">
        <v>261</v>
      </c>
      <c r="L16" s="17" t="s">
        <v>262</v>
      </c>
      <c r="M16" s="17" t="s">
        <v>263</v>
      </c>
      <c r="N16" s="17" t="s">
        <v>264</v>
      </c>
      <c r="O16" s="17" t="s">
        <v>265</v>
      </c>
      <c r="P16" s="17" t="s">
        <v>266</v>
      </c>
      <c r="Q16" s="17" t="s">
        <v>267</v>
      </c>
      <c r="R16" s="17" t="s">
        <v>268</v>
      </c>
      <c r="S16" s="17" t="s">
        <v>269</v>
      </c>
      <c r="T16" s="17" t="s">
        <v>270</v>
      </c>
      <c r="U16" s="17" t="s">
        <v>271</v>
      </c>
      <c r="V16" s="17" t="s">
        <v>272</v>
      </c>
      <c r="W16" s="17" t="s">
        <v>273</v>
      </c>
      <c r="X16" s="17" t="s">
        <v>274</v>
      </c>
      <c r="Y16" s="17" t="s">
        <v>275</v>
      </c>
      <c r="Z16" s="17" t="s">
        <v>276</v>
      </c>
      <c r="AA16" s="17" t="s">
        <v>277</v>
      </c>
      <c r="AB16" s="17" t="s">
        <v>278</v>
      </c>
      <c r="AC16" s="17" t="s">
        <v>279</v>
      </c>
      <c r="AD16" s="17" t="s">
        <v>280</v>
      </c>
      <c r="AE16" s="17" t="s">
        <v>281</v>
      </c>
      <c r="AF16" s="17" t="s">
        <v>282</v>
      </c>
      <c r="AG16" s="17" t="s">
        <v>283</v>
      </c>
      <c r="AH16" s="17" t="s">
        <v>284</v>
      </c>
      <c r="AI16" s="17" t="s">
        <v>285</v>
      </c>
      <c r="AJ16" s="17" t="s">
        <v>286</v>
      </c>
      <c r="AK16" s="17" t="s">
        <v>287</v>
      </c>
      <c r="AL16" s="17" t="s">
        <v>288</v>
      </c>
      <c r="AM16" s="17" t="s">
        <v>289</v>
      </c>
      <c r="AN16" s="17" t="s">
        <v>290</v>
      </c>
      <c r="AO16" s="17" t="s">
        <v>291</v>
      </c>
      <c r="AP16" s="17" t="s">
        <v>292</v>
      </c>
      <c r="AQ16" s="17" t="s">
        <v>293</v>
      </c>
      <c r="AR16" s="17" t="s">
        <v>294</v>
      </c>
      <c r="AS16" s="17" t="s">
        <v>295</v>
      </c>
      <c r="AT16" s="17" t="s">
        <v>296</v>
      </c>
      <c r="AU16" s="17" t="s">
        <v>297</v>
      </c>
      <c r="AV16" s="17" t="s">
        <v>298</v>
      </c>
      <c r="AW16" s="17" t="s">
        <v>299</v>
      </c>
      <c r="AX16" s="17" t="s">
        <v>300</v>
      </c>
      <c r="AY16" s="17" t="s">
        <v>301</v>
      </c>
      <c r="AZ16" s="17" t="s">
        <v>302</v>
      </c>
      <c r="BA16" s="17" t="s">
        <v>303</v>
      </c>
      <c r="BB16" s="17" t="s">
        <v>304</v>
      </c>
      <c r="BC16" s="17" t="s">
        <v>305</v>
      </c>
      <c r="BD16" s="17" t="s">
        <v>306</v>
      </c>
      <c r="BE16" s="17" t="s">
        <v>307</v>
      </c>
      <c r="BF16" s="17" t="s">
        <v>308</v>
      </c>
      <c r="BG16" s="17" t="s">
        <v>309</v>
      </c>
      <c r="BH16" s="17" t="s">
        <v>310</v>
      </c>
      <c r="BI16" s="17" t="s">
        <v>311</v>
      </c>
      <c r="BJ16" s="17" t="s">
        <v>312</v>
      </c>
      <c r="BK16" s="17" t="s">
        <v>313</v>
      </c>
      <c r="BL16" s="17" t="s">
        <v>314</v>
      </c>
      <c r="BM16" s="17" t="s">
        <v>315</v>
      </c>
      <c r="BN16" s="17" t="s">
        <v>316</v>
      </c>
      <c r="BO16" s="17" t="s">
        <v>317</v>
      </c>
      <c r="BP16" s="17" t="s">
        <v>318</v>
      </c>
      <c r="BQ16" s="17" t="s">
        <v>319</v>
      </c>
      <c r="BR16" s="17" t="s">
        <v>320</v>
      </c>
      <c r="BS16" s="17" t="s">
        <v>321</v>
      </c>
      <c r="BT16" s="17" t="s">
        <v>322</v>
      </c>
      <c r="BU16" s="17" t="s">
        <v>323</v>
      </c>
      <c r="BV16" s="17" t="s">
        <v>324</v>
      </c>
      <c r="BW16" s="17" t="s">
        <v>325</v>
      </c>
      <c r="BX16" s="17" t="s">
        <v>326</v>
      </c>
      <c r="BY16" s="17" t="s">
        <v>327</v>
      </c>
      <c r="BZ16" s="17" t="s">
        <v>328</v>
      </c>
      <c r="CA16" s="17" t="s">
        <v>329</v>
      </c>
      <c r="CB16" s="17" t="s">
        <v>330</v>
      </c>
      <c r="CC16" s="17" t="s">
        <v>331</v>
      </c>
      <c r="CD16" s="17" t="s">
        <v>332</v>
      </c>
      <c r="CE16" s="17" t="s">
        <v>333</v>
      </c>
      <c r="CF16" s="17" t="s">
        <v>334</v>
      </c>
      <c r="CG16" s="17" t="s">
        <v>335</v>
      </c>
      <c r="CH16" s="17" t="s">
        <v>336</v>
      </c>
      <c r="CI16" s="17" t="s">
        <v>337</v>
      </c>
      <c r="CJ16" s="17" t="s">
        <v>338</v>
      </c>
      <c r="CK16" s="17" t="s">
        <v>339</v>
      </c>
      <c r="CL16" s="17" t="s">
        <v>340</v>
      </c>
      <c r="CM16" s="17" t="s">
        <v>341</v>
      </c>
      <c r="CN16" s="17" t="s">
        <v>342</v>
      </c>
      <c r="CO16" s="17" t="s">
        <v>343</v>
      </c>
      <c r="CP16" s="17" t="s">
        <v>344</v>
      </c>
      <c r="CQ16" s="17" t="s">
        <v>345</v>
      </c>
      <c r="CR16" s="17" t="s">
        <v>346</v>
      </c>
      <c r="CS16" s="17" t="s">
        <v>347</v>
      </c>
      <c r="CT16" s="17" t="s">
        <v>348</v>
      </c>
      <c r="CU16" s="17" t="s">
        <v>349</v>
      </c>
      <c r="CV16" s="17" t="s">
        <v>350</v>
      </c>
      <c r="CW16" s="17" t="s">
        <v>351</v>
      </c>
      <c r="CX16" s="17" t="s">
        <v>352</v>
      </c>
      <c r="CY16" s="17" t="s">
        <v>353</v>
      </c>
      <c r="CZ16" s="17" t="s">
        <v>354</v>
      </c>
      <c r="DA16" s="17" t="s">
        <v>355</v>
      </c>
      <c r="DB16" s="17" t="s">
        <v>356</v>
      </c>
      <c r="DC16" s="17" t="s">
        <v>357</v>
      </c>
      <c r="DD16" s="17" t="s">
        <v>358</v>
      </c>
      <c r="DE16" s="17" t="s">
        <v>359</v>
      </c>
      <c r="DF16" s="17" t="s">
        <v>360</v>
      </c>
      <c r="DG16" s="17" t="s">
        <v>361</v>
      </c>
      <c r="DH16" s="17" t="s">
        <v>362</v>
      </c>
      <c r="DI16" s="17" t="s">
        <v>363</v>
      </c>
      <c r="DJ16" s="17" t="s">
        <v>364</v>
      </c>
      <c r="DK16" s="17" t="s">
        <v>365</v>
      </c>
      <c r="DL16" s="17" t="s">
        <v>366</v>
      </c>
      <c r="DM16" s="17" t="s">
        <v>367</v>
      </c>
      <c r="DN16" s="17" t="s">
        <v>368</v>
      </c>
      <c r="DO16" s="17" t="s">
        <v>369</v>
      </c>
      <c r="DP16" s="17" t="s">
        <v>370</v>
      </c>
      <c r="DQ16" s="17" t="s">
        <v>371</v>
      </c>
      <c r="DR16" s="17" t="s">
        <v>372</v>
      </c>
      <c r="DS16" s="17" t="s">
        <v>373</v>
      </c>
      <c r="DT16" s="17" t="s">
        <v>374</v>
      </c>
      <c r="DU16" s="17" t="s">
        <v>375</v>
      </c>
      <c r="DV16" s="17" t="s">
        <v>376</v>
      </c>
      <c r="DW16" s="17" t="s">
        <v>377</v>
      </c>
      <c r="DX16" s="17" t="s">
        <v>378</v>
      </c>
      <c r="DY16" s="17" t="s">
        <v>379</v>
      </c>
      <c r="DZ16" s="17" t="s">
        <v>380</v>
      </c>
      <c r="EA16" s="17" t="s">
        <v>381</v>
      </c>
      <c r="EB16" s="17" t="s">
        <v>382</v>
      </c>
      <c r="EC16" s="17" t="s">
        <v>383</v>
      </c>
      <c r="ED16" s="17" t="s">
        <v>384</v>
      </c>
      <c r="EE16" s="17" t="s">
        <v>385</v>
      </c>
      <c r="EF16" s="17" t="s">
        <v>386</v>
      </c>
      <c r="EG16" s="17" t="s">
        <v>387</v>
      </c>
      <c r="EH16" s="17" t="s">
        <v>388</v>
      </c>
      <c r="EI16" s="17" t="s">
        <v>389</v>
      </c>
      <c r="EJ16" s="17" t="s">
        <v>390</v>
      </c>
      <c r="EK16" s="17" t="s">
        <v>391</v>
      </c>
      <c r="EL16" s="17" t="s">
        <v>392</v>
      </c>
      <c r="EM16" s="17" t="s">
        <v>393</v>
      </c>
      <c r="EN16" s="17" t="s">
        <v>394</v>
      </c>
      <c r="EO16" s="17" t="s">
        <v>395</v>
      </c>
      <c r="EP16" s="17" t="s">
        <v>396</v>
      </c>
      <c r="EQ16" s="17" t="s">
        <v>397</v>
      </c>
      <c r="ER16" s="17" t="s">
        <v>398</v>
      </c>
      <c r="ES16" s="17" t="s">
        <v>399</v>
      </c>
      <c r="ET16" s="17" t="s">
        <v>400</v>
      </c>
      <c r="EU16" s="17" t="s">
        <v>401</v>
      </c>
      <c r="EV16" s="17" t="s">
        <v>402</v>
      </c>
      <c r="EW16" s="17" t="s">
        <v>403</v>
      </c>
      <c r="EX16" s="17" t="s">
        <v>404</v>
      </c>
      <c r="EY16" s="17" t="s">
        <v>405</v>
      </c>
      <c r="EZ16" s="17" t="s">
        <v>406</v>
      </c>
      <c r="FA16" s="17" t="s">
        <v>407</v>
      </c>
      <c r="FB16" s="17" t="s">
        <v>408</v>
      </c>
      <c r="FC16" s="17" t="s">
        <v>409</v>
      </c>
      <c r="FD16" s="17" t="s">
        <v>410</v>
      </c>
      <c r="FE16" s="17" t="s">
        <v>411</v>
      </c>
      <c r="FF16" s="17" t="s">
        <v>412</v>
      </c>
      <c r="FG16" s="17" t="s">
        <v>413</v>
      </c>
      <c r="FH16" s="17" t="s">
        <v>414</v>
      </c>
      <c r="FI16" s="17" t="s">
        <v>415</v>
      </c>
      <c r="FJ16" s="17" t="s">
        <v>416</v>
      </c>
      <c r="FK16" s="17" t="s">
        <v>417</v>
      </c>
      <c r="FL16" s="17" t="s">
        <v>418</v>
      </c>
      <c r="FM16" s="17" t="s">
        <v>419</v>
      </c>
      <c r="FN16" s="17" t="s">
        <v>420</v>
      </c>
      <c r="FO16" s="17" t="s">
        <v>421</v>
      </c>
      <c r="FP16" s="17" t="s">
        <v>422</v>
      </c>
      <c r="FQ16" s="17" t="s">
        <v>423</v>
      </c>
      <c r="FR16" s="17" t="s">
        <v>424</v>
      </c>
      <c r="FS16" s="17" t="s">
        <v>425</v>
      </c>
      <c r="FT16" s="17" t="s">
        <v>426</v>
      </c>
      <c r="FU16" s="17" t="s">
        <v>427</v>
      </c>
      <c r="FV16" s="17" t="s">
        <v>428</v>
      </c>
      <c r="FW16" s="17" t="s">
        <v>429</v>
      </c>
      <c r="FX16" s="17" t="s">
        <v>430</v>
      </c>
      <c r="FY16" s="17" t="s">
        <v>431</v>
      </c>
      <c r="FZ16" s="17" t="s">
        <v>432</v>
      </c>
      <c r="GA16" s="17" t="s">
        <v>433</v>
      </c>
      <c r="GB16" s="17" t="s">
        <v>434</v>
      </c>
      <c r="GC16" s="17" t="s">
        <v>435</v>
      </c>
      <c r="GD16" s="17" t="s">
        <v>436</v>
      </c>
      <c r="GE16" s="17" t="s">
        <v>437</v>
      </c>
      <c r="GF16" s="17" t="s">
        <v>438</v>
      </c>
      <c r="GG16" s="17" t="s">
        <v>439</v>
      </c>
      <c r="GH16" s="17" t="s">
        <v>440</v>
      </c>
      <c r="GI16" s="17" t="s">
        <v>441</v>
      </c>
      <c r="GJ16" s="17" t="s">
        <v>442</v>
      </c>
      <c r="GK16" s="17" t="s">
        <v>443</v>
      </c>
      <c r="GL16" s="17" t="s">
        <v>444</v>
      </c>
      <c r="GM16" s="17" t="s">
        <v>445</v>
      </c>
      <c r="GN16" s="17" t="s">
        <v>446</v>
      </c>
      <c r="GO16" s="17" t="s">
        <v>447</v>
      </c>
      <c r="GP16" s="17" t="s">
        <v>448</v>
      </c>
      <c r="GQ16" s="17" t="s">
        <v>449</v>
      </c>
      <c r="GR16" s="17" t="s">
        <v>450</v>
      </c>
      <c r="GS16" s="17" t="s">
        <v>451</v>
      </c>
      <c r="GT16" s="17" t="s">
        <v>452</v>
      </c>
      <c r="GU16" s="17" t="s">
        <v>453</v>
      </c>
      <c r="GV16" s="17" t="s">
        <v>454</v>
      </c>
      <c r="GW16" s="17" t="s">
        <v>455</v>
      </c>
      <c r="GX16" s="17" t="s">
        <v>456</v>
      </c>
      <c r="GY16" s="17" t="s">
        <v>457</v>
      </c>
      <c r="GZ16" s="17" t="s">
        <v>458</v>
      </c>
      <c r="HA16" s="17" t="s">
        <v>459</v>
      </c>
      <c r="HB16" s="17" t="s">
        <v>460</v>
      </c>
      <c r="HC16" s="17" t="s">
        <v>461</v>
      </c>
      <c r="HD16" s="17" t="s">
        <v>462</v>
      </c>
      <c r="HE16" s="17" t="s">
        <v>463</v>
      </c>
      <c r="HF16" s="17" t="s">
        <v>464</v>
      </c>
      <c r="HG16" s="17" t="s">
        <v>465</v>
      </c>
      <c r="HH16" s="17" t="s">
        <v>466</v>
      </c>
      <c r="HI16" s="17" t="s">
        <v>467</v>
      </c>
      <c r="HJ16" s="17" t="s">
        <v>468</v>
      </c>
      <c r="HK16" s="17" t="s">
        <v>469</v>
      </c>
      <c r="HL16" s="17" t="s">
        <v>470</v>
      </c>
      <c r="HM16" s="17" t="s">
        <v>471</v>
      </c>
      <c r="HN16" s="17" t="s">
        <v>472</v>
      </c>
      <c r="HO16" s="17" t="s">
        <v>473</v>
      </c>
      <c r="HP16" s="17" t="s">
        <v>474</v>
      </c>
      <c r="HQ16" s="17" t="s">
        <v>475</v>
      </c>
      <c r="HR16" s="17" t="s">
        <v>476</v>
      </c>
      <c r="HS16" s="17" t="s">
        <v>477</v>
      </c>
      <c r="HT16" s="17" t="s">
        <v>478</v>
      </c>
      <c r="HU16" s="17" t="s">
        <v>479</v>
      </c>
      <c r="HV16" s="17" t="s">
        <v>480</v>
      </c>
      <c r="HW16" s="17" t="s">
        <v>481</v>
      </c>
      <c r="HX16" s="17" t="s">
        <v>482</v>
      </c>
      <c r="HY16" s="17" t="s">
        <v>483</v>
      </c>
      <c r="HZ16" s="17" t="s">
        <v>484</v>
      </c>
      <c r="IA16" s="17" t="s">
        <v>485</v>
      </c>
      <c r="IB16" s="17" t="s">
        <v>486</v>
      </c>
      <c r="IC16" s="17" t="s">
        <v>487</v>
      </c>
      <c r="ID16" s="17" t="s">
        <v>488</v>
      </c>
      <c r="IE16" s="17" t="s">
        <v>489</v>
      </c>
      <c r="IF16" s="17" t="s">
        <v>490</v>
      </c>
      <c r="IG16" s="17" t="s">
        <v>491</v>
      </c>
      <c r="IH16" s="17" t="s">
        <v>492</v>
      </c>
      <c r="II16" s="17" t="s">
        <v>493</v>
      </c>
      <c r="IJ16" s="17" t="s">
        <v>494</v>
      </c>
      <c r="IK16" s="17" t="s">
        <v>495</v>
      </c>
      <c r="IL16" s="17" t="s">
        <v>496</v>
      </c>
      <c r="IM16" s="17" t="s">
        <v>497</v>
      </c>
      <c r="IN16" s="17" t="s">
        <v>498</v>
      </c>
      <c r="IO16" s="17" t="s">
        <v>499</v>
      </c>
      <c r="IP16" s="17" t="s">
        <v>500</v>
      </c>
      <c r="IQ16" s="17" t="s">
        <v>501</v>
      </c>
      <c r="IR16" s="17" t="s">
        <v>502</v>
      </c>
      <c r="IS16" s="17" t="s">
        <v>503</v>
      </c>
      <c r="IT16" s="17" t="s">
        <v>504</v>
      </c>
      <c r="IU16" s="17" t="s">
        <v>505</v>
      </c>
      <c r="IV16" s="17" t="s">
        <v>506</v>
      </c>
      <c r="IW16" s="17" t="s">
        <v>507</v>
      </c>
      <c r="IX16" s="17" t="s">
        <v>508</v>
      </c>
      <c r="IY16" s="17" t="s">
        <v>509</v>
      </c>
      <c r="IZ16" s="17" t="s">
        <v>510</v>
      </c>
      <c r="JA16" s="17" t="s">
        <v>511</v>
      </c>
      <c r="JB16" s="17" t="s">
        <v>512</v>
      </c>
      <c r="JC16" s="17" t="s">
        <v>513</v>
      </c>
      <c r="JD16" s="17" t="s">
        <v>514</v>
      </c>
      <c r="JE16" s="17" t="s">
        <v>515</v>
      </c>
      <c r="JF16" s="17" t="s">
        <v>516</v>
      </c>
      <c r="JG16" s="17" t="s">
        <v>517</v>
      </c>
      <c r="JH16" s="17" t="s">
        <v>518</v>
      </c>
      <c r="JI16" s="17" t="s">
        <v>519</v>
      </c>
      <c r="JJ16" s="17" t="s">
        <v>520</v>
      </c>
      <c r="JK16" s="17" t="s">
        <v>521</v>
      </c>
      <c r="JL16" s="17" t="s">
        <v>522</v>
      </c>
      <c r="JM16" s="17" t="s">
        <v>523</v>
      </c>
      <c r="JN16" s="17" t="s">
        <v>524</v>
      </c>
      <c r="JO16" s="17" t="s">
        <v>525</v>
      </c>
      <c r="JP16" s="17" t="s">
        <v>526</v>
      </c>
      <c r="JQ16" s="17" t="s">
        <v>527</v>
      </c>
      <c r="JR16" s="17" t="s">
        <v>528</v>
      </c>
      <c r="JS16" s="17" t="s">
        <v>529</v>
      </c>
      <c r="JT16" s="17" t="s">
        <v>530</v>
      </c>
      <c r="JU16" s="17" t="s">
        <v>531</v>
      </c>
      <c r="JV16" s="17" t="s">
        <v>532</v>
      </c>
      <c r="JW16" s="17" t="s">
        <v>533</v>
      </c>
      <c r="JX16" s="17" t="s">
        <v>534</v>
      </c>
      <c r="JY16" s="17" t="s">
        <v>535</v>
      </c>
      <c r="JZ16" s="17" t="s">
        <v>536</v>
      </c>
      <c r="KA16" s="17" t="s">
        <v>537</v>
      </c>
      <c r="KB16" s="17" t="s">
        <v>538</v>
      </c>
      <c r="KC16" s="17" t="s">
        <v>539</v>
      </c>
      <c r="KD16" s="17" t="s">
        <v>540</v>
      </c>
      <c r="KE16" s="17" t="s">
        <v>541</v>
      </c>
      <c r="KF16" s="17" t="s">
        <v>542</v>
      </c>
      <c r="KG16" s="17" t="s">
        <v>543</v>
      </c>
      <c r="KH16" s="17" t="s">
        <v>544</v>
      </c>
      <c r="KI16" s="17" t="s">
        <v>545</v>
      </c>
      <c r="KJ16" s="17" t="s">
        <v>546</v>
      </c>
      <c r="KK16" s="17" t="s">
        <v>547</v>
      </c>
      <c r="KL16" s="17" t="s">
        <v>548</v>
      </c>
      <c r="KM16" s="17" t="s">
        <v>549</v>
      </c>
      <c r="KN16" s="17" t="s">
        <v>550</v>
      </c>
      <c r="KO16" s="17" t="s">
        <v>551</v>
      </c>
      <c r="KP16" s="17" t="s">
        <v>552</v>
      </c>
      <c r="KQ16" s="17" t="s">
        <v>553</v>
      </c>
      <c r="KR16" s="17" t="s">
        <v>554</v>
      </c>
      <c r="KS16" s="17" t="s">
        <v>555</v>
      </c>
      <c r="KT16" s="17" t="s">
        <v>556</v>
      </c>
      <c r="KU16" s="17" t="s">
        <v>557</v>
      </c>
      <c r="KV16" s="17" t="s">
        <v>558</v>
      </c>
      <c r="KW16" s="17" t="s">
        <v>559</v>
      </c>
      <c r="KX16" s="17" t="s">
        <v>560</v>
      </c>
      <c r="KY16" s="17" t="s">
        <v>561</v>
      </c>
      <c r="KZ16" s="17" t="s">
        <v>562</v>
      </c>
      <c r="LA16" s="17" t="s">
        <v>563</v>
      </c>
      <c r="LB16" s="17" t="s">
        <v>564</v>
      </c>
      <c r="LC16" s="17" t="s">
        <v>565</v>
      </c>
      <c r="LD16" s="17" t="s">
        <v>566</v>
      </c>
      <c r="LE16" s="17" t="s">
        <v>567</v>
      </c>
      <c r="LF16" s="17" t="s">
        <v>568</v>
      </c>
      <c r="LG16" s="17" t="s">
        <v>569</v>
      </c>
      <c r="LH16" s="17" t="s">
        <v>570</v>
      </c>
      <c r="LI16" s="17" t="s">
        <v>571</v>
      </c>
      <c r="LJ16" s="17" t="s">
        <v>572</v>
      </c>
      <c r="LK16" s="17" t="s">
        <v>573</v>
      </c>
      <c r="LL16" s="17" t="s">
        <v>574</v>
      </c>
      <c r="LM16" s="17" t="s">
        <v>575</v>
      </c>
      <c r="LN16" s="17" t="s">
        <v>576</v>
      </c>
      <c r="LO16" s="17" t="s">
        <v>577</v>
      </c>
      <c r="LP16" s="17" t="s">
        <v>578</v>
      </c>
      <c r="LQ16" s="17" t="s">
        <v>579</v>
      </c>
      <c r="LR16" s="17" t="s">
        <v>580</v>
      </c>
      <c r="LS16" s="17" t="s">
        <v>581</v>
      </c>
      <c r="LT16" s="17" t="s">
        <v>582</v>
      </c>
      <c r="LU16" s="17" t="s">
        <v>583</v>
      </c>
      <c r="LV16" s="17" t="s">
        <v>584</v>
      </c>
      <c r="LW16" s="17" t="s">
        <v>585</v>
      </c>
      <c r="LX16" s="17" t="s">
        <v>586</v>
      </c>
      <c r="LY16" s="17" t="s">
        <v>587</v>
      </c>
      <c r="LZ16" s="17" t="s">
        <v>588</v>
      </c>
      <c r="MA16" s="17" t="s">
        <v>589</v>
      </c>
      <c r="MB16" s="17" t="s">
        <v>590</v>
      </c>
      <c r="MC16" s="17" t="s">
        <v>591</v>
      </c>
      <c r="MD16" s="17" t="s">
        <v>592</v>
      </c>
      <c r="ME16" s="17" t="s">
        <v>593</v>
      </c>
      <c r="MF16" s="17" t="s">
        <v>594</v>
      </c>
      <c r="MG16" s="17" t="s">
        <v>595</v>
      </c>
      <c r="MH16" s="17" t="s">
        <v>596</v>
      </c>
      <c r="MI16" s="17" t="s">
        <v>597</v>
      </c>
      <c r="MJ16" s="17" t="s">
        <v>598</v>
      </c>
      <c r="MK16" s="17" t="s">
        <v>599</v>
      </c>
      <c r="ML16" s="17" t="s">
        <v>600</v>
      </c>
      <c r="MM16" s="17" t="s">
        <v>601</v>
      </c>
      <c r="MN16" s="17" t="s">
        <v>602</v>
      </c>
      <c r="MO16" s="17" t="s">
        <v>603</v>
      </c>
      <c r="MP16" s="17" t="s">
        <v>604</v>
      </c>
      <c r="MQ16" s="17" t="s">
        <v>605</v>
      </c>
      <c r="MR16" s="17" t="s">
        <v>606</v>
      </c>
      <c r="MS16" s="17" t="s">
        <v>607</v>
      </c>
      <c r="MT16" s="17" t="s">
        <v>608</v>
      </c>
      <c r="MU16" s="17" t="s">
        <v>609</v>
      </c>
      <c r="MV16" s="17" t="s">
        <v>610</v>
      </c>
      <c r="MW16" s="17" t="s">
        <v>611</v>
      </c>
      <c r="MX16" s="17" t="s">
        <v>612</v>
      </c>
      <c r="MY16" s="17" t="s">
        <v>613</v>
      </c>
      <c r="MZ16" s="17" t="s">
        <v>614</v>
      </c>
      <c r="NA16" s="17" t="s">
        <v>615</v>
      </c>
      <c r="NB16" s="17" t="s">
        <v>616</v>
      </c>
      <c r="NC16" s="17" t="s">
        <v>617</v>
      </c>
      <c r="ND16" s="17" t="s">
        <v>618</v>
      </c>
      <c r="NE16" s="17" t="s">
        <v>619</v>
      </c>
      <c r="NF16" s="17" t="s">
        <v>620</v>
      </c>
      <c r="NG16" s="17" t="s">
        <v>621</v>
      </c>
      <c r="NH16" s="17" t="s">
        <v>622</v>
      </c>
      <c r="NI16" s="17" t="s">
        <v>623</v>
      </c>
      <c r="NJ16" s="17" t="s">
        <v>624</v>
      </c>
      <c r="NK16" s="17" t="s">
        <v>625</v>
      </c>
      <c r="NL16" s="17" t="s">
        <v>626</v>
      </c>
      <c r="NM16" s="17" t="s">
        <v>627</v>
      </c>
      <c r="NN16" s="17" t="s">
        <v>628</v>
      </c>
      <c r="NO16" s="17" t="s">
        <v>629</v>
      </c>
      <c r="NP16" s="17" t="s">
        <v>630</v>
      </c>
      <c r="NQ16" s="17" t="s">
        <v>631</v>
      </c>
      <c r="NR16" s="17" t="s">
        <v>632</v>
      </c>
      <c r="NS16" s="17" t="s">
        <v>633</v>
      </c>
      <c r="NT16" s="17" t="s">
        <v>634</v>
      </c>
      <c r="NU16" s="17" t="s">
        <v>635</v>
      </c>
      <c r="NV16" s="17" t="s">
        <v>636</v>
      </c>
      <c r="NW16" s="17" t="s">
        <v>637</v>
      </c>
      <c r="NX16" s="17" t="s">
        <v>638</v>
      </c>
      <c r="NY16" s="17" t="s">
        <v>639</v>
      </c>
      <c r="NZ16" s="17" t="s">
        <v>640</v>
      </c>
      <c r="OA16" s="17" t="s">
        <v>641</v>
      </c>
      <c r="OB16" s="17" t="s">
        <v>642</v>
      </c>
      <c r="OC16" s="17" t="s">
        <v>643</v>
      </c>
      <c r="OD16" s="17" t="s">
        <v>644</v>
      </c>
      <c r="OE16" s="17" t="s">
        <v>645</v>
      </c>
      <c r="OF16" s="17" t="s">
        <v>646</v>
      </c>
      <c r="OG16" s="17" t="s">
        <v>647</v>
      </c>
      <c r="OH16" s="17" t="s">
        <v>648</v>
      </c>
      <c r="OI16" s="17" t="s">
        <v>649</v>
      </c>
      <c r="OJ16" s="17" t="s">
        <v>650</v>
      </c>
      <c r="OK16" s="17" t="s">
        <v>651</v>
      </c>
      <c r="OL16" s="17" t="s">
        <v>652</v>
      </c>
      <c r="OM16" s="17" t="s">
        <v>653</v>
      </c>
      <c r="ON16" s="17" t="s">
        <v>654</v>
      </c>
      <c r="OO16" s="17" t="s">
        <v>655</v>
      </c>
      <c r="OP16" s="17" t="s">
        <v>656</v>
      </c>
      <c r="OQ16" s="17" t="s">
        <v>657</v>
      </c>
      <c r="OR16" s="17" t="s">
        <v>658</v>
      </c>
      <c r="OS16" s="17" t="s">
        <v>659</v>
      </c>
      <c r="OT16" s="17" t="s">
        <v>660</v>
      </c>
      <c r="OU16" s="17" t="s">
        <v>661</v>
      </c>
      <c r="OV16" s="17" t="s">
        <v>662</v>
      </c>
      <c r="OW16" s="17" t="s">
        <v>663</v>
      </c>
      <c r="OX16" s="17" t="s">
        <v>664</v>
      </c>
      <c r="OY16" s="17" t="s">
        <v>665</v>
      </c>
      <c r="OZ16" s="17" t="s">
        <v>666</v>
      </c>
      <c r="PA16" s="17" t="s">
        <v>667</v>
      </c>
      <c r="PB16" s="17" t="s">
        <v>668</v>
      </c>
      <c r="PC16" s="17" t="s">
        <v>669</v>
      </c>
      <c r="PD16" s="17" t="s">
        <v>670</v>
      </c>
      <c r="PE16" s="17" t="s">
        <v>671</v>
      </c>
      <c r="PF16" s="17" t="s">
        <v>672</v>
      </c>
      <c r="PG16" s="17" t="s">
        <v>673</v>
      </c>
      <c r="PH16" s="17" t="s">
        <v>674</v>
      </c>
      <c r="PI16" s="17" t="s">
        <v>675</v>
      </c>
      <c r="PJ16" s="17" t="s">
        <v>676</v>
      </c>
      <c r="PK16" s="17" t="s">
        <v>677</v>
      </c>
      <c r="PL16" s="17" t="s">
        <v>678</v>
      </c>
      <c r="PM16" s="17" t="s">
        <v>679</v>
      </c>
      <c r="PN16" s="17" t="s">
        <v>680</v>
      </c>
      <c r="PO16" s="17" t="s">
        <v>681</v>
      </c>
      <c r="PP16" s="17" t="s">
        <v>682</v>
      </c>
      <c r="PQ16" s="17" t="s">
        <v>683</v>
      </c>
      <c r="PR16" s="17" t="s">
        <v>684</v>
      </c>
      <c r="PS16" s="17" t="s">
        <v>685</v>
      </c>
      <c r="PT16" s="17" t="s">
        <v>686</v>
      </c>
      <c r="PU16" s="17" t="s">
        <v>687</v>
      </c>
      <c r="PV16" s="17" t="s">
        <v>688</v>
      </c>
      <c r="PW16" s="17" t="s">
        <v>689</v>
      </c>
      <c r="PX16" s="17" t="s">
        <v>690</v>
      </c>
      <c r="PY16" s="17" t="s">
        <v>691</v>
      </c>
      <c r="PZ16" s="17" t="s">
        <v>692</v>
      </c>
      <c r="QA16" s="17" t="s">
        <v>693</v>
      </c>
      <c r="QB16" s="17" t="s">
        <v>694</v>
      </c>
      <c r="QC16" s="17" t="s">
        <v>695</v>
      </c>
      <c r="QD16" s="17" t="s">
        <v>696</v>
      </c>
      <c r="QE16" s="17" t="s">
        <v>697</v>
      </c>
      <c r="QF16" s="17" t="s">
        <v>698</v>
      </c>
      <c r="QG16" s="17" t="s">
        <v>699</v>
      </c>
      <c r="QH16" s="17" t="s">
        <v>700</v>
      </c>
      <c r="QI16" s="17" t="s">
        <v>701</v>
      </c>
      <c r="QJ16" s="17" t="s">
        <v>702</v>
      </c>
      <c r="QK16" s="17" t="s">
        <v>703</v>
      </c>
      <c r="QL16" s="17" t="s">
        <v>704</v>
      </c>
    </row>
    <row r="17" spans="1:454" hidden="1">
      <c r="A17" s="4" t="s">
        <v>54</v>
      </c>
      <c r="B17" s="4" t="s">
        <v>55</v>
      </c>
      <c r="E17" s="17">
        <v>26039</v>
      </c>
      <c r="F17" s="17">
        <v>0</v>
      </c>
      <c r="G17" s="17">
        <v>40712</v>
      </c>
      <c r="H17" s="17">
        <v>0</v>
      </c>
      <c r="I17" s="17">
        <v>34944</v>
      </c>
      <c r="J17" s="17">
        <v>0</v>
      </c>
      <c r="K17" s="17">
        <v>4071</v>
      </c>
      <c r="L17" s="17">
        <v>0</v>
      </c>
      <c r="M17" s="17">
        <v>3494</v>
      </c>
      <c r="N17" s="17">
        <v>0</v>
      </c>
      <c r="O17" s="17">
        <v>642408</v>
      </c>
      <c r="P17" s="17">
        <v>0</v>
      </c>
      <c r="Q17" s="17">
        <v>64241</v>
      </c>
      <c r="R17" s="17">
        <v>0</v>
      </c>
      <c r="S17" s="17">
        <v>0</v>
      </c>
      <c r="T17" s="17">
        <v>54599</v>
      </c>
      <c r="U17" s="17">
        <v>0</v>
      </c>
      <c r="V17" s="17">
        <v>74069</v>
      </c>
      <c r="W17" s="17">
        <v>0</v>
      </c>
      <c r="X17" s="17">
        <v>47464</v>
      </c>
      <c r="Y17" s="17">
        <v>0</v>
      </c>
      <c r="Z17" s="17">
        <v>62746</v>
      </c>
      <c r="AA17" s="17">
        <v>0</v>
      </c>
      <c r="AB17" s="17">
        <v>5460</v>
      </c>
      <c r="AC17" s="17">
        <v>0</v>
      </c>
      <c r="AD17" s="17">
        <v>7407</v>
      </c>
      <c r="AE17" s="17">
        <v>0</v>
      </c>
      <c r="AF17" s="17">
        <v>4746</v>
      </c>
      <c r="AG17" s="17">
        <v>0</v>
      </c>
      <c r="AH17" s="17">
        <v>6275</v>
      </c>
      <c r="AI17" s="17">
        <v>0</v>
      </c>
      <c r="AJ17" s="17">
        <v>1156822</v>
      </c>
      <c r="AK17" s="17">
        <v>0</v>
      </c>
      <c r="AL17" s="17">
        <v>115682</v>
      </c>
      <c r="AM17" s="17">
        <v>0</v>
      </c>
      <c r="AN17" s="17">
        <v>231364</v>
      </c>
      <c r="AO17" s="17">
        <v>0</v>
      </c>
      <c r="AP17" s="17">
        <v>0</v>
      </c>
      <c r="AQ17" s="17">
        <v>57669</v>
      </c>
      <c r="AR17" s="17">
        <v>0</v>
      </c>
      <c r="AS17" s="17">
        <v>78036</v>
      </c>
      <c r="AT17" s="17">
        <v>0</v>
      </c>
      <c r="AU17" s="17">
        <v>49771</v>
      </c>
      <c r="AV17" s="17">
        <v>0</v>
      </c>
      <c r="AW17" s="17">
        <v>65523</v>
      </c>
      <c r="AX17" s="17">
        <v>0</v>
      </c>
      <c r="AY17" s="17">
        <v>5767</v>
      </c>
      <c r="AZ17" s="17">
        <v>0</v>
      </c>
      <c r="BA17" s="17">
        <v>7804</v>
      </c>
      <c r="BB17" s="17">
        <v>0</v>
      </c>
      <c r="BC17" s="17">
        <v>4977</v>
      </c>
      <c r="BD17" s="17">
        <v>0</v>
      </c>
      <c r="BE17" s="17">
        <v>6552</v>
      </c>
      <c r="BF17" s="17">
        <v>0</v>
      </c>
      <c r="BG17" s="17">
        <v>1220713</v>
      </c>
      <c r="BH17" s="17">
        <v>0</v>
      </c>
      <c r="BI17" s="17">
        <v>122071</v>
      </c>
      <c r="BJ17" s="17">
        <v>0</v>
      </c>
      <c r="BK17" s="17">
        <v>0</v>
      </c>
      <c r="BL17" s="17">
        <v>60971</v>
      </c>
      <c r="BM17" s="17">
        <v>0</v>
      </c>
      <c r="BN17" s="17">
        <v>82400</v>
      </c>
      <c r="BO17" s="17">
        <v>0</v>
      </c>
      <c r="BP17" s="17">
        <v>52292</v>
      </c>
      <c r="BQ17" s="17">
        <v>0</v>
      </c>
      <c r="BR17" s="17">
        <v>69201</v>
      </c>
      <c r="BS17" s="17">
        <v>0</v>
      </c>
      <c r="BT17" s="17">
        <v>6097</v>
      </c>
      <c r="BU17" s="17">
        <v>0</v>
      </c>
      <c r="BV17" s="17">
        <v>8240</v>
      </c>
      <c r="BW17" s="17">
        <v>0</v>
      </c>
      <c r="BX17" s="17">
        <v>5229</v>
      </c>
      <c r="BY17" s="17">
        <v>0</v>
      </c>
      <c r="BZ17" s="17">
        <v>6920</v>
      </c>
      <c r="CA17" s="17">
        <v>0</v>
      </c>
      <c r="CB17" s="17">
        <v>1285479</v>
      </c>
      <c r="CC17" s="17">
        <v>0</v>
      </c>
      <c r="CD17" s="17">
        <v>128548</v>
      </c>
      <c r="CE17" s="17">
        <v>0</v>
      </c>
      <c r="CF17" s="17">
        <v>0</v>
      </c>
      <c r="CG17" s="17">
        <v>64041</v>
      </c>
      <c r="CH17" s="17">
        <v>0</v>
      </c>
      <c r="CI17" s="17">
        <v>86368</v>
      </c>
      <c r="CJ17" s="17">
        <v>0</v>
      </c>
      <c r="CK17" s="17">
        <v>54599</v>
      </c>
      <c r="CL17" s="17">
        <v>0</v>
      </c>
      <c r="CM17" s="17">
        <v>73168</v>
      </c>
      <c r="CN17" s="17">
        <v>0</v>
      </c>
      <c r="CO17" s="17">
        <v>6404</v>
      </c>
      <c r="CP17" s="17">
        <v>0</v>
      </c>
      <c r="CQ17" s="17">
        <v>8637</v>
      </c>
      <c r="CR17" s="17">
        <v>0</v>
      </c>
      <c r="CS17" s="17">
        <v>5460</v>
      </c>
      <c r="CT17" s="17">
        <v>0</v>
      </c>
      <c r="CU17" s="17">
        <v>7317</v>
      </c>
      <c r="CV17" s="17">
        <v>0</v>
      </c>
      <c r="CW17" s="17">
        <v>12808</v>
      </c>
      <c r="CX17" s="17">
        <v>0</v>
      </c>
      <c r="CY17" s="17">
        <v>17274</v>
      </c>
      <c r="CZ17" s="17">
        <v>0</v>
      </c>
      <c r="DA17" s="17">
        <v>10920</v>
      </c>
      <c r="DB17" s="17">
        <v>0</v>
      </c>
      <c r="DC17" s="17">
        <v>14634</v>
      </c>
      <c r="DD17" s="17">
        <v>0</v>
      </c>
      <c r="DE17" s="17">
        <v>1349370</v>
      </c>
      <c r="DF17" s="17">
        <v>0</v>
      </c>
      <c r="DG17" s="17">
        <v>134937</v>
      </c>
      <c r="DH17" s="17">
        <v>0</v>
      </c>
      <c r="DI17" s="17">
        <v>269874</v>
      </c>
      <c r="DJ17" s="17">
        <v>0</v>
      </c>
      <c r="DK17" s="17">
        <v>0</v>
      </c>
      <c r="DL17" s="17">
        <v>73484</v>
      </c>
      <c r="DM17" s="17">
        <v>0</v>
      </c>
      <c r="DN17" s="17">
        <v>98590</v>
      </c>
      <c r="DO17" s="17">
        <v>0</v>
      </c>
      <c r="DP17" s="17">
        <v>62497</v>
      </c>
      <c r="DQ17" s="17">
        <v>0</v>
      </c>
      <c r="DR17" s="17">
        <v>83591</v>
      </c>
      <c r="DS17" s="17">
        <v>0</v>
      </c>
      <c r="DT17" s="17">
        <v>7348</v>
      </c>
      <c r="DU17" s="17">
        <v>0</v>
      </c>
      <c r="DV17" s="17">
        <v>9859</v>
      </c>
      <c r="DW17" s="17">
        <v>0</v>
      </c>
      <c r="DX17" s="17">
        <v>6250</v>
      </c>
      <c r="DY17" s="17">
        <v>0</v>
      </c>
      <c r="DZ17" s="17">
        <v>8359</v>
      </c>
      <c r="EA17" s="17">
        <v>0</v>
      </c>
      <c r="EB17" s="17">
        <v>14697</v>
      </c>
      <c r="EC17" s="17">
        <v>0</v>
      </c>
      <c r="ED17" s="17">
        <v>19718</v>
      </c>
      <c r="EE17" s="17">
        <v>0</v>
      </c>
      <c r="EF17" s="17">
        <v>12499</v>
      </c>
      <c r="EG17" s="17">
        <v>0</v>
      </c>
      <c r="EH17" s="17">
        <v>16718</v>
      </c>
      <c r="EI17" s="17">
        <v>0</v>
      </c>
      <c r="EJ17" s="17">
        <v>1542580</v>
      </c>
      <c r="EK17" s="17">
        <v>0</v>
      </c>
      <c r="EL17" s="17">
        <v>154258</v>
      </c>
      <c r="EM17" s="17">
        <v>0</v>
      </c>
      <c r="EN17" s="17">
        <v>0</v>
      </c>
      <c r="EO17" s="17">
        <v>60971</v>
      </c>
      <c r="EP17" s="17">
        <v>0</v>
      </c>
      <c r="EQ17" s="17">
        <v>52292</v>
      </c>
      <c r="ER17" s="17">
        <v>0</v>
      </c>
      <c r="ES17" s="17">
        <v>6097</v>
      </c>
      <c r="ET17" s="17">
        <v>0</v>
      </c>
      <c r="EU17" s="17">
        <v>5229</v>
      </c>
      <c r="EV17" s="17">
        <v>0</v>
      </c>
      <c r="EW17" s="17">
        <v>64041</v>
      </c>
      <c r="EX17" s="17">
        <v>0</v>
      </c>
      <c r="EY17" s="17">
        <v>54599</v>
      </c>
      <c r="EZ17" s="17">
        <v>0</v>
      </c>
      <c r="FA17" s="17">
        <v>6404</v>
      </c>
      <c r="FB17" s="17">
        <v>0</v>
      </c>
      <c r="FC17" s="17">
        <v>5460</v>
      </c>
      <c r="FD17" s="17">
        <v>0</v>
      </c>
      <c r="FE17" s="17">
        <v>73484</v>
      </c>
      <c r="FF17" s="17">
        <v>0</v>
      </c>
      <c r="FG17" s="17">
        <v>62497</v>
      </c>
      <c r="FH17" s="17">
        <v>0</v>
      </c>
      <c r="FI17" s="17">
        <v>7348</v>
      </c>
      <c r="FJ17" s="17">
        <v>0</v>
      </c>
      <c r="FK17" s="17">
        <v>6250</v>
      </c>
      <c r="FL17" s="17">
        <v>0</v>
      </c>
      <c r="FM17" s="17">
        <v>0</v>
      </c>
      <c r="FN17" s="17">
        <v>0</v>
      </c>
      <c r="FO17" s="17">
        <v>125562</v>
      </c>
      <c r="FP17" s="17">
        <v>0</v>
      </c>
      <c r="FQ17" s="17">
        <v>166204</v>
      </c>
      <c r="FR17" s="17">
        <v>0</v>
      </c>
      <c r="FS17" s="17">
        <v>12556</v>
      </c>
      <c r="FT17" s="17">
        <v>0</v>
      </c>
      <c r="FU17" s="17">
        <v>16620</v>
      </c>
      <c r="FV17" s="17">
        <v>0</v>
      </c>
      <c r="FW17" s="17">
        <v>0</v>
      </c>
      <c r="FX17" s="17">
        <v>0</v>
      </c>
      <c r="FY17" s="17">
        <v>111373</v>
      </c>
      <c r="FZ17" s="17">
        <v>0</v>
      </c>
      <c r="GA17" s="17">
        <v>135102</v>
      </c>
      <c r="GB17" s="17">
        <v>0</v>
      </c>
      <c r="GC17" s="17">
        <v>11137</v>
      </c>
      <c r="GD17" s="17">
        <v>0</v>
      </c>
      <c r="GE17" s="17">
        <v>13510</v>
      </c>
      <c r="GF17" s="17">
        <v>0</v>
      </c>
      <c r="GG17" s="17">
        <v>27020</v>
      </c>
      <c r="GH17" s="17">
        <v>0</v>
      </c>
      <c r="GI17" s="17">
        <v>0</v>
      </c>
      <c r="GJ17" s="17">
        <v>142320</v>
      </c>
      <c r="GK17" s="17">
        <v>0</v>
      </c>
      <c r="GL17" s="17">
        <v>0</v>
      </c>
      <c r="GM17" s="17">
        <v>124026</v>
      </c>
      <c r="GN17" s="17">
        <v>0</v>
      </c>
      <c r="GO17" s="17">
        <v>150438</v>
      </c>
      <c r="GP17" s="17">
        <v>0</v>
      </c>
      <c r="GQ17" s="17">
        <v>12403</v>
      </c>
      <c r="GR17" s="17">
        <v>0</v>
      </c>
      <c r="GS17" s="17">
        <v>15044</v>
      </c>
      <c r="GT17" s="17">
        <v>0</v>
      </c>
      <c r="GU17" s="17">
        <v>0</v>
      </c>
      <c r="GV17" s="17">
        <v>129971</v>
      </c>
      <c r="GW17" s="17">
        <v>0</v>
      </c>
      <c r="GX17" s="17">
        <v>157655</v>
      </c>
      <c r="GY17" s="17">
        <v>0</v>
      </c>
      <c r="GZ17" s="17">
        <v>12997</v>
      </c>
      <c r="HA17" s="17">
        <v>0</v>
      </c>
      <c r="HB17" s="17">
        <v>15766</v>
      </c>
      <c r="HC17" s="17">
        <v>0</v>
      </c>
      <c r="HD17" s="17">
        <v>25994</v>
      </c>
      <c r="HE17" s="17">
        <v>0</v>
      </c>
      <c r="HF17" s="17">
        <v>31531</v>
      </c>
      <c r="HG17" s="17">
        <v>0</v>
      </c>
      <c r="HH17" s="17">
        <v>0</v>
      </c>
      <c r="HI17" s="17">
        <v>148569</v>
      </c>
      <c r="HJ17" s="17">
        <v>0</v>
      </c>
      <c r="HK17" s="17">
        <v>180208</v>
      </c>
      <c r="HL17" s="17">
        <v>0</v>
      </c>
      <c r="HM17" s="17">
        <v>14857</v>
      </c>
      <c r="HN17" s="17">
        <v>0</v>
      </c>
      <c r="HO17" s="17">
        <v>18021</v>
      </c>
      <c r="HP17" s="17">
        <v>0</v>
      </c>
      <c r="HQ17" s="17">
        <v>29714</v>
      </c>
      <c r="HR17" s="17">
        <v>0</v>
      </c>
      <c r="HS17" s="17">
        <v>36042</v>
      </c>
      <c r="HT17" s="17">
        <v>0</v>
      </c>
      <c r="HU17" s="17">
        <v>0</v>
      </c>
      <c r="HV17" s="17">
        <v>297138</v>
      </c>
      <c r="HW17" s="17">
        <v>0</v>
      </c>
      <c r="HX17" s="17">
        <v>360416</v>
      </c>
      <c r="HY17" s="17">
        <v>0</v>
      </c>
      <c r="HZ17" s="17">
        <v>29714</v>
      </c>
      <c r="IA17" s="17">
        <v>0</v>
      </c>
      <c r="IB17" s="17">
        <v>36042</v>
      </c>
      <c r="IC17" s="17">
        <v>0</v>
      </c>
      <c r="ID17" s="17">
        <v>0</v>
      </c>
      <c r="IE17" s="17">
        <v>0</v>
      </c>
      <c r="IF17" s="17">
        <v>74178</v>
      </c>
      <c r="IG17" s="17">
        <v>0</v>
      </c>
      <c r="IH17" s="17">
        <v>89997</v>
      </c>
      <c r="II17" s="17">
        <v>0</v>
      </c>
      <c r="IJ17" s="17">
        <v>0</v>
      </c>
      <c r="IK17" s="17">
        <v>133823</v>
      </c>
      <c r="IL17" s="17">
        <v>0</v>
      </c>
      <c r="IM17" s="17">
        <v>162309</v>
      </c>
      <c r="IN17" s="17">
        <v>0</v>
      </c>
      <c r="IO17" s="17">
        <v>16231</v>
      </c>
      <c r="IP17" s="17">
        <v>0</v>
      </c>
      <c r="IQ17" s="17">
        <v>32462</v>
      </c>
      <c r="IR17" s="17">
        <v>0</v>
      </c>
      <c r="IS17" s="17">
        <v>0</v>
      </c>
      <c r="IT17" s="17">
        <v>171113</v>
      </c>
      <c r="IU17" s="17">
        <v>0</v>
      </c>
      <c r="IV17" s="17">
        <v>0</v>
      </c>
      <c r="IW17" s="17">
        <v>148569</v>
      </c>
      <c r="IX17" s="17">
        <v>0</v>
      </c>
      <c r="IY17" s="17">
        <v>180208</v>
      </c>
      <c r="IZ17" s="17">
        <v>0</v>
      </c>
      <c r="JA17" s="17">
        <v>14857</v>
      </c>
      <c r="JB17" s="17">
        <v>0</v>
      </c>
      <c r="JC17" s="17">
        <v>18021</v>
      </c>
      <c r="JD17" s="17">
        <v>0</v>
      </c>
      <c r="JE17" s="17">
        <v>0</v>
      </c>
      <c r="JF17" s="17">
        <v>156058</v>
      </c>
      <c r="JG17" s="17">
        <v>0</v>
      </c>
      <c r="JH17" s="17">
        <v>189302</v>
      </c>
      <c r="JI17" s="17">
        <v>0</v>
      </c>
      <c r="JJ17" s="17">
        <v>15606</v>
      </c>
      <c r="JK17" s="17">
        <v>0</v>
      </c>
      <c r="JL17" s="17">
        <v>18930</v>
      </c>
      <c r="JM17" s="17">
        <v>0</v>
      </c>
      <c r="JN17" s="17">
        <v>37860</v>
      </c>
      <c r="JO17" s="17">
        <v>0</v>
      </c>
      <c r="JP17" s="17">
        <v>0</v>
      </c>
      <c r="JQ17" s="17">
        <v>178062</v>
      </c>
      <c r="JR17" s="17">
        <v>0</v>
      </c>
      <c r="JS17" s="17">
        <v>216005</v>
      </c>
      <c r="JT17" s="17">
        <v>0</v>
      </c>
      <c r="JU17" s="17">
        <v>17806</v>
      </c>
      <c r="JV17" s="17">
        <v>0</v>
      </c>
      <c r="JW17" s="17">
        <v>21601</v>
      </c>
      <c r="JX17" s="17">
        <v>0</v>
      </c>
      <c r="JY17" s="17">
        <v>35612</v>
      </c>
      <c r="JZ17" s="17">
        <v>0</v>
      </c>
      <c r="KA17" s="17">
        <v>0</v>
      </c>
      <c r="KB17" s="17">
        <v>356570</v>
      </c>
      <c r="KC17" s="17">
        <v>0</v>
      </c>
      <c r="KD17" s="17">
        <v>432514</v>
      </c>
      <c r="KE17" s="17">
        <v>0</v>
      </c>
      <c r="KF17" s="17">
        <v>35657</v>
      </c>
      <c r="KG17" s="17">
        <v>0</v>
      </c>
      <c r="KH17" s="17">
        <v>43251</v>
      </c>
      <c r="KI17" s="17">
        <v>0</v>
      </c>
      <c r="KJ17" s="17">
        <v>0</v>
      </c>
      <c r="KK17" s="17">
        <v>178062</v>
      </c>
      <c r="KL17" s="17">
        <v>0</v>
      </c>
      <c r="KM17" s="17">
        <v>17806</v>
      </c>
      <c r="KN17" s="17">
        <v>0</v>
      </c>
      <c r="KO17" s="17">
        <v>0</v>
      </c>
      <c r="KP17" s="17">
        <v>0</v>
      </c>
      <c r="KQ17" s="17">
        <v>151512</v>
      </c>
      <c r="KR17" s="17">
        <v>0</v>
      </c>
      <c r="KS17" s="17">
        <v>15151</v>
      </c>
      <c r="KT17" s="17">
        <v>0</v>
      </c>
      <c r="KU17" s="17">
        <v>30302</v>
      </c>
      <c r="KV17" s="17">
        <v>0</v>
      </c>
      <c r="KW17" s="17">
        <v>30341</v>
      </c>
      <c r="KX17" s="17">
        <v>0</v>
      </c>
      <c r="KY17" s="17">
        <v>0</v>
      </c>
      <c r="KZ17" s="17">
        <v>329691</v>
      </c>
      <c r="LA17" s="17">
        <v>0</v>
      </c>
      <c r="LB17" s="17">
        <v>32969</v>
      </c>
      <c r="LC17" s="17">
        <v>0</v>
      </c>
      <c r="LD17" s="17">
        <v>65938</v>
      </c>
      <c r="LE17" s="17">
        <v>0</v>
      </c>
      <c r="LF17" s="17">
        <v>0</v>
      </c>
      <c r="LG17" s="17">
        <v>303024</v>
      </c>
      <c r="LH17" s="17">
        <v>0</v>
      </c>
      <c r="LI17" s="17">
        <v>366302</v>
      </c>
      <c r="LJ17" s="17">
        <v>0</v>
      </c>
      <c r="LK17" s="17">
        <v>30302</v>
      </c>
      <c r="LL17" s="17">
        <v>0</v>
      </c>
      <c r="LM17" s="17">
        <v>36630</v>
      </c>
      <c r="LN17" s="17">
        <v>0</v>
      </c>
      <c r="LO17" s="17">
        <v>0</v>
      </c>
      <c r="LP17" s="17">
        <v>318056</v>
      </c>
      <c r="LQ17" s="17">
        <v>0</v>
      </c>
      <c r="LR17" s="17">
        <v>384486</v>
      </c>
      <c r="LS17" s="17">
        <v>0</v>
      </c>
      <c r="LT17" s="17">
        <v>31806</v>
      </c>
      <c r="LU17" s="17">
        <v>0</v>
      </c>
      <c r="LV17" s="17">
        <v>38449</v>
      </c>
      <c r="LW17" s="17">
        <v>0</v>
      </c>
      <c r="LX17" s="17">
        <v>63611</v>
      </c>
      <c r="LY17" s="17">
        <v>0</v>
      </c>
      <c r="LZ17" s="17">
        <v>76897</v>
      </c>
      <c r="MA17" s="17">
        <v>0</v>
      </c>
      <c r="MB17" s="17">
        <v>0</v>
      </c>
      <c r="MC17" s="17">
        <v>363627</v>
      </c>
      <c r="MD17" s="17">
        <v>0</v>
      </c>
      <c r="ME17" s="17">
        <v>439571</v>
      </c>
      <c r="MF17" s="17">
        <v>0</v>
      </c>
      <c r="MG17" s="17">
        <v>36363</v>
      </c>
      <c r="MH17" s="17">
        <v>0</v>
      </c>
      <c r="MI17" s="17">
        <v>43957</v>
      </c>
      <c r="MJ17" s="17">
        <v>0</v>
      </c>
      <c r="MK17" s="17">
        <v>72725</v>
      </c>
      <c r="ML17" s="17">
        <v>0</v>
      </c>
      <c r="MM17" s="17">
        <v>0</v>
      </c>
      <c r="MN17" s="17">
        <v>727011</v>
      </c>
      <c r="MO17" s="17">
        <v>0</v>
      </c>
      <c r="MP17" s="17">
        <v>878901</v>
      </c>
      <c r="MQ17" s="17">
        <v>0</v>
      </c>
      <c r="MR17" s="17">
        <v>72701</v>
      </c>
      <c r="MS17" s="17">
        <v>0</v>
      </c>
      <c r="MT17" s="17">
        <v>87890</v>
      </c>
      <c r="MU17" s="17">
        <v>0</v>
      </c>
      <c r="MV17" s="17">
        <v>0</v>
      </c>
      <c r="MW17" s="17">
        <v>363627</v>
      </c>
      <c r="MX17" s="17">
        <v>0</v>
      </c>
      <c r="MY17" s="17">
        <v>36363</v>
      </c>
      <c r="MZ17" s="17">
        <v>0</v>
      </c>
      <c r="NA17" s="17">
        <v>0</v>
      </c>
      <c r="NB17" s="17">
        <v>0</v>
      </c>
      <c r="NC17" s="17">
        <v>30867</v>
      </c>
      <c r="ND17" s="17">
        <v>0</v>
      </c>
      <c r="NE17" s="17">
        <v>47456</v>
      </c>
      <c r="NF17" s="17">
        <v>0</v>
      </c>
      <c r="NG17" s="17">
        <v>3087</v>
      </c>
      <c r="NH17" s="17">
        <v>0</v>
      </c>
      <c r="NI17" s="17">
        <v>4746</v>
      </c>
      <c r="NJ17" s="17">
        <v>0</v>
      </c>
      <c r="NK17" s="17">
        <v>0</v>
      </c>
      <c r="NL17" s="17">
        <v>54599</v>
      </c>
      <c r="NM17" s="17">
        <v>0</v>
      </c>
      <c r="NN17" s="17">
        <v>84491</v>
      </c>
      <c r="NO17" s="17">
        <v>0</v>
      </c>
      <c r="NP17" s="17">
        <v>5460</v>
      </c>
      <c r="NQ17" s="17">
        <v>0</v>
      </c>
      <c r="NR17" s="17">
        <v>8449</v>
      </c>
      <c r="NS17" s="17">
        <v>0</v>
      </c>
      <c r="NT17" s="17">
        <v>16898</v>
      </c>
      <c r="NU17" s="17">
        <v>0</v>
      </c>
      <c r="NV17" s="17">
        <v>0</v>
      </c>
      <c r="NW17" s="17">
        <v>57669</v>
      </c>
      <c r="NX17" s="17">
        <v>0</v>
      </c>
      <c r="NY17" s="17">
        <v>89359</v>
      </c>
      <c r="NZ17" s="17">
        <v>0</v>
      </c>
      <c r="OA17" s="17">
        <v>5767</v>
      </c>
      <c r="OB17" s="17">
        <v>0</v>
      </c>
      <c r="OC17" s="17">
        <v>8936</v>
      </c>
      <c r="OD17" s="17">
        <v>0</v>
      </c>
      <c r="OE17" s="17">
        <v>0</v>
      </c>
      <c r="OF17" s="17">
        <v>60971</v>
      </c>
      <c r="OG17" s="17">
        <v>0</v>
      </c>
      <c r="OH17" s="17">
        <v>94013</v>
      </c>
      <c r="OI17" s="17">
        <v>0</v>
      </c>
      <c r="OJ17" s="17">
        <v>6097</v>
      </c>
      <c r="OK17" s="17">
        <v>0</v>
      </c>
      <c r="OL17" s="17">
        <v>9401</v>
      </c>
      <c r="OM17" s="17">
        <v>0</v>
      </c>
      <c r="ON17" s="17">
        <v>0</v>
      </c>
      <c r="OO17" s="17">
        <v>64041</v>
      </c>
      <c r="OP17" s="17">
        <v>0</v>
      </c>
      <c r="OQ17" s="17">
        <v>98590</v>
      </c>
      <c r="OR17" s="17">
        <v>0</v>
      </c>
      <c r="OS17" s="17">
        <v>6404</v>
      </c>
      <c r="OT17" s="17">
        <v>0</v>
      </c>
      <c r="OU17" s="17">
        <v>9859</v>
      </c>
      <c r="OV17" s="17">
        <v>0</v>
      </c>
      <c r="OW17" s="17">
        <v>12808</v>
      </c>
      <c r="OX17" s="17">
        <v>0</v>
      </c>
      <c r="OY17" s="17">
        <v>19718</v>
      </c>
      <c r="OZ17" s="17">
        <v>0</v>
      </c>
      <c r="PA17" s="17">
        <v>0</v>
      </c>
      <c r="PB17" s="17">
        <v>73484</v>
      </c>
      <c r="PC17" s="17">
        <v>0</v>
      </c>
      <c r="PD17" s="17">
        <v>112980</v>
      </c>
      <c r="PE17" s="17">
        <v>0</v>
      </c>
      <c r="PF17" s="17">
        <v>7348</v>
      </c>
      <c r="PG17" s="17">
        <v>0</v>
      </c>
      <c r="PH17" s="17">
        <v>11298</v>
      </c>
      <c r="PI17" s="17">
        <v>0</v>
      </c>
      <c r="PJ17" s="17">
        <v>14697</v>
      </c>
      <c r="PK17" s="17">
        <v>0</v>
      </c>
      <c r="PL17" s="17">
        <v>22596</v>
      </c>
      <c r="PM17" s="17">
        <v>0</v>
      </c>
      <c r="PN17" s="17">
        <v>0</v>
      </c>
      <c r="PO17" s="17"/>
      <c r="PP17" s="17">
        <v>0</v>
      </c>
      <c r="PQ17" s="17"/>
      <c r="PR17" s="17">
        <v>0</v>
      </c>
      <c r="PS17" s="17"/>
      <c r="PT17" s="17">
        <v>0</v>
      </c>
      <c r="PU17" s="17"/>
      <c r="PV17" s="17">
        <v>0</v>
      </c>
      <c r="PW17" s="17">
        <v>0</v>
      </c>
      <c r="PX17" s="17">
        <v>0</v>
      </c>
      <c r="PY17" s="17">
        <v>0</v>
      </c>
      <c r="PZ17" s="17">
        <v>760</v>
      </c>
      <c r="QA17" s="17">
        <v>0</v>
      </c>
      <c r="QB17" s="17">
        <v>13678</v>
      </c>
      <c r="QC17" s="17">
        <v>0</v>
      </c>
      <c r="QD17" s="17">
        <v>0</v>
      </c>
      <c r="QE17" s="17">
        <v>70</v>
      </c>
      <c r="QF17" s="17">
        <v>0</v>
      </c>
      <c r="QG17" s="17">
        <v>1260</v>
      </c>
      <c r="QH17" s="17">
        <v>0</v>
      </c>
      <c r="QI17" s="17">
        <v>0</v>
      </c>
      <c r="QJ17" s="17">
        <v>0</v>
      </c>
      <c r="QK17" s="17"/>
      <c r="QL17" s="17">
        <v>0</v>
      </c>
    </row>
    <row r="18" spans="1:454" hidden="1">
      <c r="A18" s="4" t="s">
        <v>56</v>
      </c>
      <c r="B18" s="4" t="s">
        <v>57</v>
      </c>
      <c r="E18" s="17">
        <v>33697</v>
      </c>
      <c r="F18" s="17">
        <v>0</v>
      </c>
      <c r="G18" s="17">
        <v>52686</v>
      </c>
      <c r="H18" s="17">
        <v>0</v>
      </c>
      <c r="I18" s="17">
        <v>45221</v>
      </c>
      <c r="J18" s="17">
        <v>0</v>
      </c>
      <c r="K18" s="17">
        <v>5269</v>
      </c>
      <c r="L18" s="17">
        <v>0</v>
      </c>
      <c r="M18" s="17">
        <v>4522</v>
      </c>
      <c r="N18" s="17">
        <v>0</v>
      </c>
      <c r="O18" s="17">
        <v>831352</v>
      </c>
      <c r="P18" s="17">
        <v>0</v>
      </c>
      <c r="Q18" s="17">
        <v>83135</v>
      </c>
      <c r="R18" s="17">
        <v>0</v>
      </c>
      <c r="S18" s="17">
        <v>0</v>
      </c>
      <c r="T18" s="17">
        <v>70657</v>
      </c>
      <c r="U18" s="17">
        <v>0</v>
      </c>
      <c r="V18" s="17">
        <v>95854</v>
      </c>
      <c r="W18" s="17">
        <v>0</v>
      </c>
      <c r="X18" s="17">
        <v>61423</v>
      </c>
      <c r="Y18" s="17">
        <v>0</v>
      </c>
      <c r="Z18" s="17">
        <v>81201</v>
      </c>
      <c r="AA18" s="17">
        <v>0</v>
      </c>
      <c r="AB18" s="17">
        <v>7066</v>
      </c>
      <c r="AC18" s="17">
        <v>0</v>
      </c>
      <c r="AD18" s="17">
        <v>9585</v>
      </c>
      <c r="AE18" s="17">
        <v>0</v>
      </c>
      <c r="AF18" s="17">
        <v>6142</v>
      </c>
      <c r="AG18" s="17">
        <v>0</v>
      </c>
      <c r="AH18" s="17">
        <v>8120</v>
      </c>
      <c r="AI18" s="17">
        <v>0</v>
      </c>
      <c r="AJ18" s="17">
        <v>1497064</v>
      </c>
      <c r="AK18" s="17">
        <v>0</v>
      </c>
      <c r="AL18" s="17">
        <v>149706</v>
      </c>
      <c r="AM18" s="17">
        <v>0</v>
      </c>
      <c r="AN18" s="17">
        <v>299413</v>
      </c>
      <c r="AO18" s="17">
        <v>0</v>
      </c>
      <c r="AP18" s="17">
        <v>0</v>
      </c>
      <c r="AQ18" s="17">
        <v>74630</v>
      </c>
      <c r="AR18" s="17">
        <v>0</v>
      </c>
      <c r="AS18" s="17">
        <v>100988</v>
      </c>
      <c r="AT18" s="17">
        <v>0</v>
      </c>
      <c r="AU18" s="17">
        <v>64409</v>
      </c>
      <c r="AV18" s="17">
        <v>0</v>
      </c>
      <c r="AW18" s="17">
        <v>84795</v>
      </c>
      <c r="AX18" s="17">
        <v>0</v>
      </c>
      <c r="AY18" s="17">
        <v>7463</v>
      </c>
      <c r="AZ18" s="17">
        <v>0</v>
      </c>
      <c r="BA18" s="17">
        <v>10099</v>
      </c>
      <c r="BB18" s="17">
        <v>0</v>
      </c>
      <c r="BC18" s="17">
        <v>6441</v>
      </c>
      <c r="BD18" s="17">
        <v>0</v>
      </c>
      <c r="BE18" s="17">
        <v>8480</v>
      </c>
      <c r="BF18" s="17">
        <v>0</v>
      </c>
      <c r="BG18" s="17">
        <v>1579746</v>
      </c>
      <c r="BH18" s="17">
        <v>0</v>
      </c>
      <c r="BI18" s="17">
        <v>157975</v>
      </c>
      <c r="BJ18" s="17">
        <v>0</v>
      </c>
      <c r="BK18" s="17">
        <v>0</v>
      </c>
      <c r="BL18" s="17">
        <v>78904</v>
      </c>
      <c r="BM18" s="17">
        <v>0</v>
      </c>
      <c r="BN18" s="17">
        <v>106635</v>
      </c>
      <c r="BO18" s="17">
        <v>0</v>
      </c>
      <c r="BP18" s="17">
        <v>67672</v>
      </c>
      <c r="BQ18" s="17">
        <v>0</v>
      </c>
      <c r="BR18" s="17">
        <v>89554</v>
      </c>
      <c r="BS18" s="17">
        <v>0</v>
      </c>
      <c r="BT18" s="17">
        <v>7890</v>
      </c>
      <c r="BU18" s="17">
        <v>0</v>
      </c>
      <c r="BV18" s="17">
        <v>10664</v>
      </c>
      <c r="BW18" s="17">
        <v>0</v>
      </c>
      <c r="BX18" s="17">
        <v>6767</v>
      </c>
      <c r="BY18" s="17">
        <v>0</v>
      </c>
      <c r="BZ18" s="17">
        <v>8955</v>
      </c>
      <c r="CA18" s="17">
        <v>0</v>
      </c>
      <c r="CB18" s="17">
        <v>1663562</v>
      </c>
      <c r="CC18" s="17">
        <v>0</v>
      </c>
      <c r="CD18" s="17">
        <v>166356</v>
      </c>
      <c r="CE18" s="17">
        <v>0</v>
      </c>
      <c r="CF18" s="17">
        <v>0</v>
      </c>
      <c r="CG18" s="17">
        <v>82877</v>
      </c>
      <c r="CH18" s="17">
        <v>0</v>
      </c>
      <c r="CI18" s="17">
        <v>111770</v>
      </c>
      <c r="CJ18" s="17">
        <v>0</v>
      </c>
      <c r="CK18" s="17">
        <v>70657</v>
      </c>
      <c r="CL18" s="17">
        <v>0</v>
      </c>
      <c r="CM18" s="17">
        <v>94689</v>
      </c>
      <c r="CN18" s="17">
        <v>0</v>
      </c>
      <c r="CO18" s="17">
        <v>8288</v>
      </c>
      <c r="CP18" s="17">
        <v>0</v>
      </c>
      <c r="CQ18" s="17">
        <v>11177</v>
      </c>
      <c r="CR18" s="17">
        <v>0</v>
      </c>
      <c r="CS18" s="17">
        <v>7066</v>
      </c>
      <c r="CT18" s="17">
        <v>0</v>
      </c>
      <c r="CU18" s="17">
        <v>9469</v>
      </c>
      <c r="CV18" s="17">
        <v>0</v>
      </c>
      <c r="CW18" s="17">
        <v>16575</v>
      </c>
      <c r="CX18" s="17">
        <v>0</v>
      </c>
      <c r="CY18" s="17">
        <v>22354</v>
      </c>
      <c r="CZ18" s="17">
        <v>0</v>
      </c>
      <c r="DA18" s="17">
        <v>14131</v>
      </c>
      <c r="DB18" s="17">
        <v>0</v>
      </c>
      <c r="DC18" s="17">
        <v>18938</v>
      </c>
      <c r="DD18" s="17">
        <v>0</v>
      </c>
      <c r="DE18" s="17">
        <v>1746243</v>
      </c>
      <c r="DF18" s="17">
        <v>0</v>
      </c>
      <c r="DG18" s="17">
        <v>174624</v>
      </c>
      <c r="DH18" s="17">
        <v>0</v>
      </c>
      <c r="DI18" s="17">
        <v>0</v>
      </c>
      <c r="DJ18" s="17">
        <v>0</v>
      </c>
      <c r="DK18" s="17">
        <v>0</v>
      </c>
      <c r="DL18" s="17">
        <v>95097</v>
      </c>
      <c r="DM18" s="17">
        <v>0</v>
      </c>
      <c r="DN18" s="17">
        <v>127587</v>
      </c>
      <c r="DO18" s="17">
        <v>0</v>
      </c>
      <c r="DP18" s="17">
        <v>80879</v>
      </c>
      <c r="DQ18" s="17">
        <v>0</v>
      </c>
      <c r="DR18" s="17">
        <v>108176</v>
      </c>
      <c r="DS18" s="17">
        <v>0</v>
      </c>
      <c r="DT18" s="17">
        <v>9510</v>
      </c>
      <c r="DU18" s="17">
        <v>0</v>
      </c>
      <c r="DV18" s="17">
        <v>12759</v>
      </c>
      <c r="DW18" s="17">
        <v>0</v>
      </c>
      <c r="DX18" s="17">
        <v>8088</v>
      </c>
      <c r="DY18" s="17">
        <v>0</v>
      </c>
      <c r="DZ18" s="17">
        <v>10818</v>
      </c>
      <c r="EA18" s="17">
        <v>0</v>
      </c>
      <c r="EB18" s="17">
        <v>19019</v>
      </c>
      <c r="EC18" s="17">
        <v>0</v>
      </c>
      <c r="ED18" s="17">
        <v>25517</v>
      </c>
      <c r="EE18" s="17">
        <v>0</v>
      </c>
      <c r="EF18" s="17">
        <v>16176</v>
      </c>
      <c r="EG18" s="17">
        <v>0</v>
      </c>
      <c r="EH18" s="17">
        <v>21635</v>
      </c>
      <c r="EI18" s="17">
        <v>0</v>
      </c>
      <c r="EJ18" s="17">
        <v>1996280</v>
      </c>
      <c r="EK18" s="17">
        <v>0</v>
      </c>
      <c r="EL18" s="17">
        <v>199628</v>
      </c>
      <c r="EM18" s="17">
        <v>0</v>
      </c>
      <c r="EN18" s="17">
        <v>0</v>
      </c>
      <c r="EO18" s="17">
        <v>78904</v>
      </c>
      <c r="EP18" s="17">
        <v>0</v>
      </c>
      <c r="EQ18" s="17">
        <v>67672</v>
      </c>
      <c r="ER18" s="17">
        <v>0</v>
      </c>
      <c r="ES18" s="17">
        <v>7890</v>
      </c>
      <c r="ET18" s="17">
        <v>0</v>
      </c>
      <c r="EU18" s="17">
        <v>6767</v>
      </c>
      <c r="EV18" s="17">
        <v>0</v>
      </c>
      <c r="EW18" s="17">
        <v>82877</v>
      </c>
      <c r="EX18" s="17">
        <v>0</v>
      </c>
      <c r="EY18" s="17">
        <v>70657</v>
      </c>
      <c r="EZ18" s="17">
        <v>0</v>
      </c>
      <c r="FA18" s="17">
        <v>8288</v>
      </c>
      <c r="FB18" s="17">
        <v>0</v>
      </c>
      <c r="FC18" s="17">
        <v>7066</v>
      </c>
      <c r="FD18" s="17">
        <v>0</v>
      </c>
      <c r="FE18" s="17">
        <v>95097</v>
      </c>
      <c r="FF18" s="17">
        <v>0</v>
      </c>
      <c r="FG18" s="17">
        <v>80879</v>
      </c>
      <c r="FH18" s="17">
        <v>0</v>
      </c>
      <c r="FI18" s="17">
        <v>9510</v>
      </c>
      <c r="FJ18" s="17">
        <v>0</v>
      </c>
      <c r="FK18" s="17">
        <v>8088</v>
      </c>
      <c r="FL18" s="17">
        <v>0</v>
      </c>
      <c r="FM18" s="17">
        <v>0</v>
      </c>
      <c r="FN18" s="17">
        <v>0</v>
      </c>
      <c r="FO18" s="17">
        <v>162492</v>
      </c>
      <c r="FP18" s="17">
        <v>0</v>
      </c>
      <c r="FQ18" s="17">
        <v>215088</v>
      </c>
      <c r="FR18" s="17">
        <v>0</v>
      </c>
      <c r="FS18" s="17">
        <v>16249</v>
      </c>
      <c r="FT18" s="17">
        <v>0</v>
      </c>
      <c r="FU18" s="17">
        <v>21509</v>
      </c>
      <c r="FV18" s="17">
        <v>0</v>
      </c>
      <c r="FW18" s="17">
        <v>0</v>
      </c>
      <c r="FX18" s="17">
        <v>0</v>
      </c>
      <c r="FY18" s="17">
        <v>144130</v>
      </c>
      <c r="FZ18" s="17">
        <v>0</v>
      </c>
      <c r="GA18" s="17">
        <v>174838</v>
      </c>
      <c r="GB18" s="17">
        <v>0</v>
      </c>
      <c r="GC18" s="17">
        <v>14413</v>
      </c>
      <c r="GD18" s="17">
        <v>0</v>
      </c>
      <c r="GE18" s="17">
        <v>17484</v>
      </c>
      <c r="GF18" s="17">
        <v>0</v>
      </c>
      <c r="GG18" s="17">
        <v>34968</v>
      </c>
      <c r="GH18" s="17">
        <v>0</v>
      </c>
      <c r="GI18" s="17">
        <v>0</v>
      </c>
      <c r="GJ18" s="17">
        <v>184179</v>
      </c>
      <c r="GK18" s="17">
        <v>0</v>
      </c>
      <c r="GL18" s="17">
        <v>0</v>
      </c>
      <c r="GM18" s="17">
        <v>160505</v>
      </c>
      <c r="GN18" s="17">
        <v>0</v>
      </c>
      <c r="GO18" s="17">
        <v>194684</v>
      </c>
      <c r="GP18" s="17">
        <v>0</v>
      </c>
      <c r="GQ18" s="17">
        <v>16050</v>
      </c>
      <c r="GR18" s="17">
        <v>0</v>
      </c>
      <c r="GS18" s="17">
        <v>19468</v>
      </c>
      <c r="GT18" s="17">
        <v>0</v>
      </c>
      <c r="GU18" s="17">
        <v>0</v>
      </c>
      <c r="GV18" s="17">
        <v>168198</v>
      </c>
      <c r="GW18" s="17">
        <v>0</v>
      </c>
      <c r="GX18" s="17">
        <v>204024</v>
      </c>
      <c r="GY18" s="17">
        <v>0</v>
      </c>
      <c r="GZ18" s="17">
        <v>16820</v>
      </c>
      <c r="HA18" s="17">
        <v>0</v>
      </c>
      <c r="HB18" s="17">
        <v>20402</v>
      </c>
      <c r="HC18" s="17">
        <v>0</v>
      </c>
      <c r="HD18" s="17">
        <v>33640</v>
      </c>
      <c r="HE18" s="17">
        <v>0</v>
      </c>
      <c r="HF18" s="17">
        <v>40805</v>
      </c>
      <c r="HG18" s="17">
        <v>0</v>
      </c>
      <c r="HH18" s="17">
        <v>0</v>
      </c>
      <c r="HI18" s="17">
        <v>192266</v>
      </c>
      <c r="HJ18" s="17">
        <v>0</v>
      </c>
      <c r="HK18" s="17">
        <v>233210</v>
      </c>
      <c r="HL18" s="17">
        <v>0</v>
      </c>
      <c r="HM18" s="17">
        <v>19227</v>
      </c>
      <c r="HN18" s="17">
        <v>0</v>
      </c>
      <c r="HO18" s="17">
        <v>23321</v>
      </c>
      <c r="HP18" s="17">
        <v>0</v>
      </c>
      <c r="HQ18" s="17">
        <v>38453</v>
      </c>
      <c r="HR18" s="17">
        <v>0</v>
      </c>
      <c r="HS18" s="17">
        <v>46642</v>
      </c>
      <c r="HT18" s="17">
        <v>0</v>
      </c>
      <c r="HU18" s="17">
        <v>0</v>
      </c>
      <c r="HV18" s="17">
        <v>384532</v>
      </c>
      <c r="HW18" s="17">
        <v>0</v>
      </c>
      <c r="HX18" s="17">
        <v>466420</v>
      </c>
      <c r="HY18" s="17">
        <v>0</v>
      </c>
      <c r="HZ18" s="17">
        <v>38453</v>
      </c>
      <c r="IA18" s="17">
        <v>0</v>
      </c>
      <c r="IB18" s="17">
        <v>46642</v>
      </c>
      <c r="IC18" s="17">
        <v>0</v>
      </c>
      <c r="ID18" s="17">
        <v>0</v>
      </c>
      <c r="IE18" s="17">
        <v>0</v>
      </c>
      <c r="IF18" s="17">
        <v>95995</v>
      </c>
      <c r="IG18" s="17">
        <v>0</v>
      </c>
      <c r="IH18" s="17">
        <v>116467</v>
      </c>
      <c r="II18" s="17">
        <v>0</v>
      </c>
      <c r="IJ18" s="17">
        <v>0</v>
      </c>
      <c r="IK18" s="17">
        <v>173182</v>
      </c>
      <c r="IL18" s="17">
        <v>0</v>
      </c>
      <c r="IM18" s="17">
        <v>210047</v>
      </c>
      <c r="IN18" s="17">
        <v>0</v>
      </c>
      <c r="IO18" s="17">
        <v>21005</v>
      </c>
      <c r="IP18" s="17">
        <v>0</v>
      </c>
      <c r="IQ18" s="17">
        <v>42009</v>
      </c>
      <c r="IR18" s="17">
        <v>0</v>
      </c>
      <c r="IS18" s="17">
        <v>0</v>
      </c>
      <c r="IT18" s="17">
        <v>221441</v>
      </c>
      <c r="IU18" s="17">
        <v>0</v>
      </c>
      <c r="IV18" s="17">
        <v>0</v>
      </c>
      <c r="IW18" s="17">
        <v>192266</v>
      </c>
      <c r="IX18" s="17">
        <v>0</v>
      </c>
      <c r="IY18" s="17">
        <v>233210</v>
      </c>
      <c r="IZ18" s="17">
        <v>0</v>
      </c>
      <c r="JA18" s="17">
        <v>19227</v>
      </c>
      <c r="JB18" s="17">
        <v>0</v>
      </c>
      <c r="JC18" s="17">
        <v>23321</v>
      </c>
      <c r="JD18" s="17">
        <v>0</v>
      </c>
      <c r="JE18" s="17">
        <v>0</v>
      </c>
      <c r="JF18" s="17">
        <v>201958</v>
      </c>
      <c r="JG18" s="17">
        <v>0</v>
      </c>
      <c r="JH18" s="17">
        <v>244979</v>
      </c>
      <c r="JI18" s="17">
        <v>0</v>
      </c>
      <c r="JJ18" s="17">
        <v>20196</v>
      </c>
      <c r="JK18" s="17">
        <v>0</v>
      </c>
      <c r="JL18" s="17">
        <v>24498</v>
      </c>
      <c r="JM18" s="17">
        <v>0</v>
      </c>
      <c r="JN18" s="17">
        <v>48996</v>
      </c>
      <c r="JO18" s="17">
        <v>0</v>
      </c>
      <c r="JP18" s="17">
        <v>0</v>
      </c>
      <c r="JQ18" s="17">
        <v>230433</v>
      </c>
      <c r="JR18" s="17">
        <v>0</v>
      </c>
      <c r="JS18" s="17">
        <v>279536</v>
      </c>
      <c r="JT18" s="17">
        <v>0</v>
      </c>
      <c r="JU18" s="17">
        <v>23043</v>
      </c>
      <c r="JV18" s="17">
        <v>0</v>
      </c>
      <c r="JW18" s="17">
        <v>27954</v>
      </c>
      <c r="JX18" s="17">
        <v>0</v>
      </c>
      <c r="JY18" s="17">
        <v>46087</v>
      </c>
      <c r="JZ18" s="17">
        <v>0</v>
      </c>
      <c r="KA18" s="17">
        <v>0</v>
      </c>
      <c r="KB18" s="17">
        <v>461443</v>
      </c>
      <c r="KC18" s="17">
        <v>0</v>
      </c>
      <c r="KD18" s="17">
        <v>559724</v>
      </c>
      <c r="KE18" s="17">
        <v>0</v>
      </c>
      <c r="KF18" s="17">
        <v>46144</v>
      </c>
      <c r="KG18" s="17">
        <v>0</v>
      </c>
      <c r="KH18" s="17">
        <v>55972</v>
      </c>
      <c r="KI18" s="17">
        <v>0</v>
      </c>
      <c r="KJ18" s="17">
        <v>0</v>
      </c>
      <c r="KK18" s="17">
        <v>178062</v>
      </c>
      <c r="KL18" s="17">
        <v>0</v>
      </c>
      <c r="KM18" s="17">
        <v>23043</v>
      </c>
      <c r="KN18" s="17">
        <v>0</v>
      </c>
      <c r="KO18" s="17">
        <v>0</v>
      </c>
      <c r="KP18" s="17">
        <v>0</v>
      </c>
      <c r="KQ18" s="17">
        <v>196074</v>
      </c>
      <c r="KR18" s="17">
        <v>0</v>
      </c>
      <c r="KS18" s="17">
        <v>19607</v>
      </c>
      <c r="KT18" s="17">
        <v>0</v>
      </c>
      <c r="KU18" s="17">
        <v>39215</v>
      </c>
      <c r="KV18" s="17">
        <v>0</v>
      </c>
      <c r="KW18" s="17">
        <v>39265</v>
      </c>
      <c r="KX18" s="17">
        <v>0</v>
      </c>
      <c r="KY18" s="17">
        <v>0</v>
      </c>
      <c r="KZ18" s="17">
        <v>426658</v>
      </c>
      <c r="LA18" s="17">
        <v>0</v>
      </c>
      <c r="LB18" s="17">
        <v>42666</v>
      </c>
      <c r="LC18" s="17">
        <v>0</v>
      </c>
      <c r="LD18" s="17">
        <v>85332</v>
      </c>
      <c r="LE18" s="17">
        <v>0</v>
      </c>
      <c r="LF18" s="17">
        <v>0</v>
      </c>
      <c r="LG18" s="17">
        <v>392149</v>
      </c>
      <c r="LH18" s="17">
        <v>0</v>
      </c>
      <c r="LI18" s="17">
        <v>474037</v>
      </c>
      <c r="LJ18" s="17">
        <v>0</v>
      </c>
      <c r="LK18" s="17">
        <v>39215</v>
      </c>
      <c r="LL18" s="17">
        <v>0</v>
      </c>
      <c r="LM18" s="17">
        <v>47404</v>
      </c>
      <c r="LN18" s="17">
        <v>0</v>
      </c>
      <c r="LO18" s="17">
        <v>0</v>
      </c>
      <c r="LP18" s="17">
        <v>411602</v>
      </c>
      <c r="LQ18" s="17">
        <v>0</v>
      </c>
      <c r="LR18" s="17">
        <v>497570</v>
      </c>
      <c r="LS18" s="17">
        <v>0</v>
      </c>
      <c r="LT18" s="17">
        <v>41160</v>
      </c>
      <c r="LU18" s="17">
        <v>0</v>
      </c>
      <c r="LV18" s="17">
        <v>49757</v>
      </c>
      <c r="LW18" s="17">
        <v>0</v>
      </c>
      <c r="LX18" s="17">
        <v>82320</v>
      </c>
      <c r="LY18" s="17">
        <v>0</v>
      </c>
      <c r="LZ18" s="17">
        <v>99514</v>
      </c>
      <c r="MA18" s="17">
        <v>0</v>
      </c>
      <c r="MB18" s="17">
        <v>0</v>
      </c>
      <c r="MC18" s="17">
        <v>470576</v>
      </c>
      <c r="MD18" s="17">
        <v>0</v>
      </c>
      <c r="ME18" s="17">
        <v>568857</v>
      </c>
      <c r="MF18" s="17">
        <v>0</v>
      </c>
      <c r="MG18" s="17">
        <v>47058</v>
      </c>
      <c r="MH18" s="17">
        <v>0</v>
      </c>
      <c r="MI18" s="17">
        <v>56886</v>
      </c>
      <c r="MJ18" s="17">
        <v>0</v>
      </c>
      <c r="MK18" s="17">
        <v>94115</v>
      </c>
      <c r="ML18" s="17">
        <v>0</v>
      </c>
      <c r="MM18" s="17">
        <v>0</v>
      </c>
      <c r="MN18" s="17">
        <v>940838</v>
      </c>
      <c r="MO18" s="17">
        <v>0</v>
      </c>
      <c r="MP18" s="17">
        <v>1137401</v>
      </c>
      <c r="MQ18" s="17">
        <v>0</v>
      </c>
      <c r="MR18" s="17">
        <v>94084</v>
      </c>
      <c r="MS18" s="17">
        <v>0</v>
      </c>
      <c r="MT18" s="17">
        <v>113740</v>
      </c>
      <c r="MU18" s="17">
        <v>0</v>
      </c>
      <c r="MV18" s="17">
        <v>0</v>
      </c>
      <c r="MW18" s="17">
        <v>470576</v>
      </c>
      <c r="MX18" s="17">
        <v>0</v>
      </c>
      <c r="MY18" s="17">
        <v>47058</v>
      </c>
      <c r="MZ18" s="17">
        <v>0</v>
      </c>
      <c r="NA18" s="17">
        <v>0</v>
      </c>
      <c r="NB18" s="17">
        <v>0</v>
      </c>
      <c r="NC18" s="17">
        <v>39946</v>
      </c>
      <c r="ND18" s="17">
        <v>0</v>
      </c>
      <c r="NE18" s="17">
        <v>61414</v>
      </c>
      <c r="NF18" s="17">
        <v>0</v>
      </c>
      <c r="NG18" s="17">
        <v>3995</v>
      </c>
      <c r="NH18" s="17">
        <v>0</v>
      </c>
      <c r="NI18" s="17">
        <v>6141</v>
      </c>
      <c r="NJ18" s="17">
        <v>0</v>
      </c>
      <c r="NK18" s="17">
        <v>0</v>
      </c>
      <c r="NL18" s="17">
        <v>70657</v>
      </c>
      <c r="NM18" s="17">
        <v>0</v>
      </c>
      <c r="NN18" s="17">
        <v>109341</v>
      </c>
      <c r="NO18" s="17">
        <v>0</v>
      </c>
      <c r="NP18" s="17">
        <v>7066</v>
      </c>
      <c r="NQ18" s="17">
        <v>0</v>
      </c>
      <c r="NR18" s="17">
        <v>10934</v>
      </c>
      <c r="NS18" s="17">
        <v>0</v>
      </c>
      <c r="NT18" s="17">
        <v>21868</v>
      </c>
      <c r="NU18" s="17">
        <v>0</v>
      </c>
      <c r="NV18" s="17">
        <v>0</v>
      </c>
      <c r="NW18" s="17">
        <v>74630</v>
      </c>
      <c r="NX18" s="17">
        <v>0</v>
      </c>
      <c r="NY18" s="17">
        <v>115640</v>
      </c>
      <c r="NZ18" s="17">
        <v>0</v>
      </c>
      <c r="OA18" s="17">
        <v>7463</v>
      </c>
      <c r="OB18" s="17">
        <v>0</v>
      </c>
      <c r="OC18" s="17">
        <v>11564</v>
      </c>
      <c r="OD18" s="17">
        <v>0</v>
      </c>
      <c r="OE18" s="17">
        <v>0</v>
      </c>
      <c r="OF18" s="17">
        <v>78904</v>
      </c>
      <c r="OG18" s="17">
        <v>0</v>
      </c>
      <c r="OH18" s="17">
        <v>121663</v>
      </c>
      <c r="OI18" s="17">
        <v>0</v>
      </c>
      <c r="OJ18" s="17">
        <v>7890</v>
      </c>
      <c r="OK18" s="17">
        <v>0</v>
      </c>
      <c r="OL18" s="17">
        <v>12166</v>
      </c>
      <c r="OM18" s="17">
        <v>0</v>
      </c>
      <c r="ON18" s="17">
        <v>0</v>
      </c>
      <c r="OO18" s="17">
        <v>82877</v>
      </c>
      <c r="OP18" s="17">
        <v>0</v>
      </c>
      <c r="OQ18" s="17">
        <v>127587</v>
      </c>
      <c r="OR18" s="17">
        <v>0</v>
      </c>
      <c r="OS18" s="17">
        <v>8288</v>
      </c>
      <c r="OT18" s="17">
        <v>0</v>
      </c>
      <c r="OU18" s="17">
        <v>12759</v>
      </c>
      <c r="OV18" s="17">
        <v>0</v>
      </c>
      <c r="OW18" s="17">
        <v>16575</v>
      </c>
      <c r="OX18" s="17">
        <v>0</v>
      </c>
      <c r="OY18" s="17">
        <v>25517</v>
      </c>
      <c r="OZ18" s="17">
        <v>0</v>
      </c>
      <c r="PA18" s="17">
        <v>0</v>
      </c>
      <c r="PB18" s="17">
        <v>95097</v>
      </c>
      <c r="PC18" s="17">
        <v>0</v>
      </c>
      <c r="PD18" s="17">
        <v>146209</v>
      </c>
      <c r="PE18" s="17">
        <v>0</v>
      </c>
      <c r="PF18" s="17">
        <v>9510</v>
      </c>
      <c r="PG18" s="17">
        <v>0</v>
      </c>
      <c r="PH18" s="17">
        <v>14621</v>
      </c>
      <c r="PI18" s="17">
        <v>0</v>
      </c>
      <c r="PJ18" s="17">
        <v>19019</v>
      </c>
      <c r="PK18" s="17">
        <v>0</v>
      </c>
      <c r="PL18" s="17">
        <v>29242</v>
      </c>
      <c r="PM18" s="17">
        <v>0</v>
      </c>
      <c r="PN18" s="17">
        <v>0</v>
      </c>
      <c r="PO18" s="17"/>
      <c r="PP18" s="17">
        <v>0</v>
      </c>
      <c r="PQ18" s="17"/>
      <c r="PR18" s="17">
        <v>0</v>
      </c>
      <c r="PS18" s="17"/>
      <c r="PT18" s="17">
        <v>0</v>
      </c>
      <c r="PU18" s="17"/>
      <c r="PV18" s="17">
        <v>0</v>
      </c>
      <c r="PW18" s="17">
        <v>0</v>
      </c>
      <c r="PX18" s="17">
        <v>0</v>
      </c>
      <c r="PY18" s="17">
        <v>0</v>
      </c>
      <c r="PZ18" s="17">
        <v>760</v>
      </c>
      <c r="QA18" s="17">
        <v>0</v>
      </c>
      <c r="QB18" s="17">
        <v>13678</v>
      </c>
      <c r="QC18" s="17">
        <v>0</v>
      </c>
      <c r="QD18" s="17">
        <v>0</v>
      </c>
      <c r="QE18" s="17">
        <v>70</v>
      </c>
      <c r="QF18" s="17">
        <v>0</v>
      </c>
      <c r="QG18" s="17">
        <v>1260</v>
      </c>
      <c r="QH18" s="17">
        <v>0</v>
      </c>
      <c r="QI18" s="17">
        <v>0</v>
      </c>
      <c r="QJ18" s="17">
        <v>0</v>
      </c>
      <c r="QK18" s="17"/>
      <c r="QL18" s="17">
        <v>0</v>
      </c>
    </row>
    <row r="19" spans="1:454" hidden="1">
      <c r="A19" s="4" t="s">
        <v>58</v>
      </c>
      <c r="B19" s="4" t="s">
        <v>59</v>
      </c>
      <c r="E19" s="17"/>
      <c r="F19" s="17">
        <v>0</v>
      </c>
      <c r="G19" s="17"/>
      <c r="H19" s="17">
        <v>0</v>
      </c>
      <c r="I19" s="17"/>
      <c r="J19" s="17">
        <v>0</v>
      </c>
      <c r="K19" s="17"/>
      <c r="L19" s="17">
        <v>0</v>
      </c>
      <c r="M19" s="17"/>
      <c r="N19" s="17">
        <v>0</v>
      </c>
      <c r="O19" s="17"/>
      <c r="P19" s="17">
        <v>0</v>
      </c>
      <c r="Q19" s="17"/>
      <c r="R19" s="17">
        <v>0</v>
      </c>
      <c r="S19" s="17">
        <v>0</v>
      </c>
      <c r="T19" s="17">
        <v>96351</v>
      </c>
      <c r="U19" s="17">
        <v>0</v>
      </c>
      <c r="V19" s="17"/>
      <c r="W19" s="17">
        <v>0</v>
      </c>
      <c r="X19" s="17"/>
      <c r="Y19" s="17">
        <v>0</v>
      </c>
      <c r="Z19" s="17"/>
      <c r="AA19" s="17">
        <v>0</v>
      </c>
      <c r="AB19" s="17"/>
      <c r="AC19" s="17">
        <v>0</v>
      </c>
      <c r="AD19" s="17"/>
      <c r="AE19" s="17">
        <v>0</v>
      </c>
      <c r="AF19" s="17"/>
      <c r="AG19" s="17">
        <v>0</v>
      </c>
      <c r="AH19" s="17"/>
      <c r="AI19" s="17">
        <v>0</v>
      </c>
      <c r="AJ19" s="17">
        <v>0</v>
      </c>
      <c r="AK19" s="17">
        <v>0</v>
      </c>
      <c r="AL19" s="17"/>
      <c r="AM19" s="17">
        <v>0</v>
      </c>
      <c r="AN19" s="17"/>
      <c r="AO19" s="17">
        <v>0</v>
      </c>
      <c r="AP19" s="17">
        <v>0</v>
      </c>
      <c r="AQ19" s="17">
        <v>101769</v>
      </c>
      <c r="AR19" s="17">
        <v>0</v>
      </c>
      <c r="AS19" s="17">
        <v>0</v>
      </c>
      <c r="AT19" s="17">
        <v>0</v>
      </c>
      <c r="AU19" s="17">
        <v>87831</v>
      </c>
      <c r="AV19" s="17">
        <v>0</v>
      </c>
      <c r="AW19" s="17">
        <v>0</v>
      </c>
      <c r="AX19" s="17">
        <v>0</v>
      </c>
      <c r="AY19" s="17">
        <v>10177</v>
      </c>
      <c r="AZ19" s="17">
        <v>0</v>
      </c>
      <c r="BA19" s="17">
        <v>0</v>
      </c>
      <c r="BB19" s="17">
        <v>0</v>
      </c>
      <c r="BC19" s="17">
        <v>8783</v>
      </c>
      <c r="BD19" s="17">
        <v>0</v>
      </c>
      <c r="BE19" s="17"/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107596</v>
      </c>
      <c r="BM19" s="17">
        <v>0</v>
      </c>
      <c r="BN19" s="17"/>
      <c r="BO19" s="17">
        <v>0</v>
      </c>
      <c r="BP19" s="17">
        <v>92279</v>
      </c>
      <c r="BQ19" s="17">
        <v>0</v>
      </c>
      <c r="BR19" s="17"/>
      <c r="BS19" s="17">
        <v>0</v>
      </c>
      <c r="BT19" s="17">
        <v>10760</v>
      </c>
      <c r="BU19" s="17">
        <v>0</v>
      </c>
      <c r="BV19" s="17"/>
      <c r="BW19" s="17">
        <v>0</v>
      </c>
      <c r="BX19" s="17">
        <v>9228</v>
      </c>
      <c r="BY19" s="17">
        <v>0</v>
      </c>
      <c r="BZ19" s="17"/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113014</v>
      </c>
      <c r="CH19" s="17">
        <v>0</v>
      </c>
      <c r="CI19" s="17"/>
      <c r="CJ19" s="17">
        <v>0</v>
      </c>
      <c r="CK19" s="17">
        <v>96351</v>
      </c>
      <c r="CL19" s="17">
        <v>0</v>
      </c>
      <c r="CM19" s="17"/>
      <c r="CN19" s="17">
        <v>0</v>
      </c>
      <c r="CO19" s="17">
        <v>11301</v>
      </c>
      <c r="CP19" s="17">
        <v>0</v>
      </c>
      <c r="CQ19" s="17"/>
      <c r="CR19" s="17">
        <v>0</v>
      </c>
      <c r="CS19" s="17">
        <v>9635</v>
      </c>
      <c r="CT19" s="17">
        <v>0</v>
      </c>
      <c r="CU19" s="17"/>
      <c r="CV19" s="17">
        <v>0</v>
      </c>
      <c r="CW19" s="17">
        <v>22603</v>
      </c>
      <c r="CX19" s="17">
        <v>0</v>
      </c>
      <c r="CY19" s="17"/>
      <c r="CZ19" s="17">
        <v>0</v>
      </c>
      <c r="DA19" s="17">
        <v>19270</v>
      </c>
      <c r="DB19" s="17">
        <v>0</v>
      </c>
      <c r="DC19" s="17"/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/>
      <c r="DJ19" s="17">
        <v>0</v>
      </c>
      <c r="DK19" s="17">
        <v>0</v>
      </c>
      <c r="DL19" s="17">
        <v>129677</v>
      </c>
      <c r="DM19" s="17">
        <v>0</v>
      </c>
      <c r="DN19" s="17"/>
      <c r="DO19" s="17">
        <v>0</v>
      </c>
      <c r="DP19" s="17">
        <v>110289</v>
      </c>
      <c r="DQ19" s="17">
        <v>0</v>
      </c>
      <c r="DR19" s="17"/>
      <c r="DS19" s="17">
        <v>0</v>
      </c>
      <c r="DT19" s="17">
        <v>12968</v>
      </c>
      <c r="DU19" s="17">
        <v>0</v>
      </c>
      <c r="DV19" s="17"/>
      <c r="DW19" s="17">
        <v>0</v>
      </c>
      <c r="DX19" s="17">
        <v>11029</v>
      </c>
      <c r="DY19" s="17">
        <v>0</v>
      </c>
      <c r="DZ19" s="17"/>
      <c r="EA19" s="17">
        <v>0</v>
      </c>
      <c r="EB19" s="17">
        <v>25935</v>
      </c>
      <c r="EC19" s="17">
        <v>0</v>
      </c>
      <c r="ED19" s="17"/>
      <c r="EE19" s="17">
        <v>0</v>
      </c>
      <c r="EF19" s="17">
        <v>22058</v>
      </c>
      <c r="EG19" s="17">
        <v>0</v>
      </c>
      <c r="EH19" s="17"/>
      <c r="EI19" s="17">
        <v>0</v>
      </c>
      <c r="EJ19" s="17">
        <v>0</v>
      </c>
      <c r="EK19" s="17">
        <v>0</v>
      </c>
      <c r="EL19" s="17">
        <v>0</v>
      </c>
      <c r="EM19" s="17">
        <v>0</v>
      </c>
      <c r="EN19" s="17">
        <v>0</v>
      </c>
      <c r="EO19" s="17">
        <v>0</v>
      </c>
      <c r="EP19" s="17">
        <v>0</v>
      </c>
      <c r="EQ19" s="17">
        <v>0</v>
      </c>
      <c r="ER19" s="17">
        <v>0</v>
      </c>
      <c r="ES19" s="17"/>
      <c r="ET19" s="17">
        <v>0</v>
      </c>
      <c r="EU19" s="17"/>
      <c r="EV19" s="17">
        <v>0</v>
      </c>
      <c r="EW19" s="17">
        <v>0</v>
      </c>
      <c r="EX19" s="17">
        <v>0</v>
      </c>
      <c r="EY19" s="17">
        <v>0</v>
      </c>
      <c r="EZ19" s="17">
        <v>0</v>
      </c>
      <c r="FA19" s="17"/>
      <c r="FB19" s="17">
        <v>0</v>
      </c>
      <c r="FC19" s="17"/>
      <c r="FD19" s="17">
        <v>0</v>
      </c>
      <c r="FE19" s="17"/>
      <c r="FF19" s="17">
        <v>0</v>
      </c>
      <c r="FG19" s="17"/>
      <c r="FH19" s="17">
        <v>0</v>
      </c>
      <c r="FI19" s="17"/>
      <c r="FJ19" s="17">
        <v>0</v>
      </c>
      <c r="FK19" s="17"/>
      <c r="FL19" s="17">
        <v>0</v>
      </c>
      <c r="FM19" s="17">
        <v>0</v>
      </c>
      <c r="FN19" s="17">
        <v>0</v>
      </c>
      <c r="FO19" s="17">
        <v>221580</v>
      </c>
      <c r="FP19" s="17">
        <v>0</v>
      </c>
      <c r="FQ19" s="17"/>
      <c r="FR19" s="17">
        <v>0</v>
      </c>
      <c r="FS19" s="17">
        <v>22158</v>
      </c>
      <c r="FT19" s="17">
        <v>0</v>
      </c>
      <c r="FU19" s="17"/>
      <c r="FV19" s="17">
        <v>0</v>
      </c>
      <c r="FW19" s="17">
        <v>0</v>
      </c>
      <c r="FX19" s="17">
        <v>0</v>
      </c>
      <c r="FY19" s="17"/>
      <c r="FZ19" s="17">
        <v>0</v>
      </c>
      <c r="GA19" s="17"/>
      <c r="GB19" s="17">
        <v>0</v>
      </c>
      <c r="GC19" s="17"/>
      <c r="GD19" s="17">
        <v>0</v>
      </c>
      <c r="GE19" s="17"/>
      <c r="GF19" s="17">
        <v>0</v>
      </c>
      <c r="GG19" s="17"/>
      <c r="GH19" s="17">
        <v>0</v>
      </c>
      <c r="GI19" s="17">
        <v>0</v>
      </c>
      <c r="GJ19" s="17"/>
      <c r="GK19" s="17">
        <v>0</v>
      </c>
      <c r="GL19" s="17">
        <v>0</v>
      </c>
      <c r="GM19" s="17"/>
      <c r="GN19" s="17">
        <v>0</v>
      </c>
      <c r="GO19" s="17"/>
      <c r="GP19" s="17">
        <v>0</v>
      </c>
      <c r="GQ19" s="17"/>
      <c r="GR19" s="17">
        <v>0</v>
      </c>
      <c r="GS19" s="17"/>
      <c r="GT19" s="17">
        <v>0</v>
      </c>
      <c r="GU19" s="17">
        <v>0</v>
      </c>
      <c r="GV19" s="17"/>
      <c r="GW19" s="17">
        <v>0</v>
      </c>
      <c r="GX19" s="17"/>
      <c r="GY19" s="17">
        <v>0</v>
      </c>
      <c r="GZ19" s="17"/>
      <c r="HA19" s="17">
        <v>0</v>
      </c>
      <c r="HB19" s="17"/>
      <c r="HC19" s="17">
        <v>0</v>
      </c>
      <c r="HD19" s="17"/>
      <c r="HE19" s="17">
        <v>0</v>
      </c>
      <c r="HF19" s="17"/>
      <c r="HG19" s="17">
        <v>0</v>
      </c>
      <c r="HH19" s="17">
        <v>0</v>
      </c>
      <c r="HI19" s="17"/>
      <c r="HJ19" s="17">
        <v>0</v>
      </c>
      <c r="HK19" s="17"/>
      <c r="HL19" s="17">
        <v>0</v>
      </c>
      <c r="HM19" s="17"/>
      <c r="HN19" s="17">
        <v>0</v>
      </c>
      <c r="HO19" s="17"/>
      <c r="HP19" s="17">
        <v>0</v>
      </c>
      <c r="HQ19" s="17"/>
      <c r="HR19" s="17">
        <v>0</v>
      </c>
      <c r="HS19" s="17"/>
      <c r="HT19" s="17">
        <v>0</v>
      </c>
      <c r="HU19" s="17">
        <v>0</v>
      </c>
      <c r="HV19" s="17"/>
      <c r="HW19" s="17">
        <v>0</v>
      </c>
      <c r="HX19" s="17"/>
      <c r="HY19" s="17">
        <v>0</v>
      </c>
      <c r="HZ19" s="17"/>
      <c r="IA19" s="17">
        <v>0</v>
      </c>
      <c r="IB19" s="17"/>
      <c r="IC19" s="17">
        <v>0</v>
      </c>
      <c r="ID19" s="17">
        <v>0</v>
      </c>
      <c r="IE19" s="17">
        <v>0</v>
      </c>
      <c r="IF19" s="17"/>
      <c r="IG19" s="17">
        <v>0</v>
      </c>
      <c r="IH19" s="17"/>
      <c r="II19" s="17">
        <v>0</v>
      </c>
      <c r="IJ19" s="17">
        <v>0</v>
      </c>
      <c r="IK19" s="17">
        <v>0</v>
      </c>
      <c r="IL19" s="17">
        <v>0</v>
      </c>
      <c r="IM19" s="17">
        <v>0</v>
      </c>
      <c r="IN19" s="17">
        <v>0</v>
      </c>
      <c r="IO19" s="17"/>
      <c r="IP19" s="17">
        <v>0</v>
      </c>
      <c r="IQ19" s="17"/>
      <c r="IR19" s="17">
        <v>0</v>
      </c>
      <c r="IS19" s="17">
        <v>0</v>
      </c>
      <c r="IT19" s="17"/>
      <c r="IU19" s="17">
        <v>0</v>
      </c>
      <c r="IV19" s="17">
        <v>0</v>
      </c>
      <c r="IW19" s="17"/>
      <c r="IX19" s="17">
        <v>0</v>
      </c>
      <c r="IY19" s="17"/>
      <c r="IZ19" s="17">
        <v>0</v>
      </c>
      <c r="JA19" s="17"/>
      <c r="JB19" s="17">
        <v>0</v>
      </c>
      <c r="JC19" s="17"/>
      <c r="JD19" s="17">
        <v>0</v>
      </c>
      <c r="JE19" s="17">
        <v>0</v>
      </c>
      <c r="JF19" s="17"/>
      <c r="JG19" s="17">
        <v>0</v>
      </c>
      <c r="JH19" s="17"/>
      <c r="JI19" s="17">
        <v>0</v>
      </c>
      <c r="JJ19" s="17"/>
      <c r="JK19" s="17">
        <v>0</v>
      </c>
      <c r="JL19" s="17"/>
      <c r="JM19" s="17">
        <v>0</v>
      </c>
      <c r="JN19" s="17"/>
      <c r="JO19" s="17">
        <v>0</v>
      </c>
      <c r="JP19" s="17">
        <v>0</v>
      </c>
      <c r="JQ19" s="17"/>
      <c r="JR19" s="17">
        <v>0</v>
      </c>
      <c r="JS19" s="17"/>
      <c r="JT19" s="17">
        <v>0</v>
      </c>
      <c r="JU19" s="17"/>
      <c r="JV19" s="17">
        <v>0</v>
      </c>
      <c r="JW19" s="17"/>
      <c r="JX19" s="17">
        <v>0</v>
      </c>
      <c r="JY19" s="17"/>
      <c r="JZ19" s="17">
        <v>0</v>
      </c>
      <c r="KA19" s="17">
        <v>0</v>
      </c>
      <c r="KB19" s="17"/>
      <c r="KC19" s="17">
        <v>0</v>
      </c>
      <c r="KD19" s="17"/>
      <c r="KE19" s="17">
        <v>0</v>
      </c>
      <c r="KF19" s="17"/>
      <c r="KG19" s="17">
        <v>0</v>
      </c>
      <c r="KH19" s="17"/>
      <c r="KI19" s="17">
        <v>0</v>
      </c>
      <c r="KJ19" s="17">
        <v>0</v>
      </c>
      <c r="KK19" s="17"/>
      <c r="KL19" s="17">
        <v>0</v>
      </c>
      <c r="KM19" s="17"/>
      <c r="KN19" s="17">
        <v>0</v>
      </c>
      <c r="KO19" s="17">
        <v>0</v>
      </c>
      <c r="KP19" s="17">
        <v>0</v>
      </c>
      <c r="KQ19" s="17"/>
      <c r="KR19" s="17">
        <v>0</v>
      </c>
      <c r="KS19" s="17"/>
      <c r="KT19" s="17">
        <v>0</v>
      </c>
      <c r="KU19" s="17"/>
      <c r="KV19" s="17">
        <v>0</v>
      </c>
      <c r="KW19" s="17"/>
      <c r="KX19" s="17">
        <v>0</v>
      </c>
      <c r="KY19" s="17">
        <v>0</v>
      </c>
      <c r="KZ19" s="17"/>
      <c r="LA19" s="17">
        <v>0</v>
      </c>
      <c r="LB19" s="17"/>
      <c r="LC19" s="17">
        <v>0</v>
      </c>
      <c r="LD19" s="17"/>
      <c r="LE19" s="17">
        <v>0</v>
      </c>
      <c r="LF19" s="17">
        <v>0</v>
      </c>
      <c r="LG19" s="17"/>
      <c r="LH19" s="17">
        <v>0</v>
      </c>
      <c r="LI19" s="17"/>
      <c r="LJ19" s="17">
        <v>0</v>
      </c>
      <c r="LK19" s="17"/>
      <c r="LL19" s="17">
        <v>0</v>
      </c>
      <c r="LM19" s="17"/>
      <c r="LN19" s="17">
        <v>0</v>
      </c>
      <c r="LO19" s="17">
        <v>0</v>
      </c>
      <c r="LP19" s="17"/>
      <c r="LQ19" s="17">
        <v>0</v>
      </c>
      <c r="LR19" s="17"/>
      <c r="LS19" s="17">
        <v>0</v>
      </c>
      <c r="LT19" s="17"/>
      <c r="LU19" s="17">
        <v>0</v>
      </c>
      <c r="LV19" s="17"/>
      <c r="LW19" s="17">
        <v>0</v>
      </c>
      <c r="LX19" s="17"/>
      <c r="LY19" s="17">
        <v>0</v>
      </c>
      <c r="LZ19" s="17"/>
      <c r="MA19" s="17">
        <v>0</v>
      </c>
      <c r="MB19" s="17">
        <v>0</v>
      </c>
      <c r="MC19" s="17"/>
      <c r="MD19" s="17">
        <v>0</v>
      </c>
      <c r="ME19" s="17"/>
      <c r="MF19" s="17">
        <v>0</v>
      </c>
      <c r="MG19" s="17"/>
      <c r="MH19" s="17">
        <v>0</v>
      </c>
      <c r="MI19" s="17"/>
      <c r="MJ19" s="17">
        <v>0</v>
      </c>
      <c r="MK19" s="17"/>
      <c r="ML19" s="17">
        <v>0</v>
      </c>
      <c r="MM19" s="17">
        <v>0</v>
      </c>
      <c r="MN19" s="17"/>
      <c r="MO19" s="17">
        <v>0</v>
      </c>
      <c r="MP19" s="17"/>
      <c r="MQ19" s="17">
        <v>0</v>
      </c>
      <c r="MR19" s="17"/>
      <c r="MS19" s="17">
        <v>0</v>
      </c>
      <c r="MT19" s="17"/>
      <c r="MU19" s="17">
        <v>0</v>
      </c>
      <c r="MV19" s="17">
        <v>0</v>
      </c>
      <c r="MW19" s="17"/>
      <c r="MX19" s="17">
        <v>0</v>
      </c>
      <c r="MY19" s="17"/>
      <c r="MZ19" s="17">
        <v>0</v>
      </c>
      <c r="NA19" s="17">
        <v>0</v>
      </c>
      <c r="NB19" s="17">
        <v>0</v>
      </c>
      <c r="NC19" s="17"/>
      <c r="ND19" s="17">
        <v>0</v>
      </c>
      <c r="NE19" s="17"/>
      <c r="NF19" s="17">
        <v>0</v>
      </c>
      <c r="NG19" s="17"/>
      <c r="NH19" s="17">
        <v>0</v>
      </c>
      <c r="NI19" s="17"/>
      <c r="NJ19" s="17">
        <v>0</v>
      </c>
      <c r="NK19" s="17">
        <v>0</v>
      </c>
      <c r="NL19" s="17"/>
      <c r="NM19" s="17">
        <v>0</v>
      </c>
      <c r="NN19" s="17"/>
      <c r="NO19" s="17">
        <v>0</v>
      </c>
      <c r="NP19" s="17"/>
      <c r="NQ19" s="17">
        <v>0</v>
      </c>
      <c r="NR19" s="17"/>
      <c r="NS19" s="17">
        <v>0</v>
      </c>
      <c r="NT19" s="17"/>
      <c r="NU19" s="17">
        <v>0</v>
      </c>
      <c r="NV19" s="17">
        <v>0</v>
      </c>
      <c r="NW19" s="17"/>
      <c r="NX19" s="17">
        <v>0</v>
      </c>
      <c r="NY19" s="17"/>
      <c r="NZ19" s="17">
        <v>0</v>
      </c>
      <c r="OA19" s="17"/>
      <c r="OB19" s="17">
        <v>0</v>
      </c>
      <c r="OC19" s="17"/>
      <c r="OD19" s="17">
        <v>0</v>
      </c>
      <c r="OE19" s="17">
        <v>0</v>
      </c>
      <c r="OF19" s="17"/>
      <c r="OG19" s="17">
        <v>0</v>
      </c>
      <c r="OH19" s="17"/>
      <c r="OI19" s="17">
        <v>0</v>
      </c>
      <c r="OJ19" s="17"/>
      <c r="OK19" s="17">
        <v>0</v>
      </c>
      <c r="OL19" s="17"/>
      <c r="OM19" s="17">
        <v>0</v>
      </c>
      <c r="ON19" s="17">
        <v>0</v>
      </c>
      <c r="OO19" s="17"/>
      <c r="OP19" s="17">
        <v>0</v>
      </c>
      <c r="OQ19" s="17"/>
      <c r="OR19" s="17">
        <v>0</v>
      </c>
      <c r="OS19" s="17"/>
      <c r="OT19" s="17">
        <v>0</v>
      </c>
      <c r="OU19" s="17"/>
      <c r="OV19" s="17">
        <v>0</v>
      </c>
      <c r="OW19" s="17"/>
      <c r="OX19" s="17">
        <v>0</v>
      </c>
      <c r="OY19" s="17"/>
      <c r="OZ19" s="17">
        <v>0</v>
      </c>
      <c r="PA19" s="17">
        <v>0</v>
      </c>
      <c r="PB19" s="17"/>
      <c r="PC19" s="17">
        <v>0</v>
      </c>
      <c r="PD19" s="17"/>
      <c r="PE19" s="17">
        <v>0</v>
      </c>
      <c r="PF19" s="17"/>
      <c r="PG19" s="17">
        <v>0</v>
      </c>
      <c r="PH19" s="17"/>
      <c r="PI19" s="17">
        <v>0</v>
      </c>
      <c r="PJ19" s="17"/>
      <c r="PK19" s="17">
        <v>0</v>
      </c>
      <c r="PL19" s="17"/>
      <c r="PM19" s="17">
        <v>0</v>
      </c>
      <c r="PN19" s="17">
        <v>0</v>
      </c>
      <c r="PO19" s="17"/>
      <c r="PP19" s="17">
        <v>0</v>
      </c>
      <c r="PQ19" s="17"/>
      <c r="PR19" s="17">
        <v>0</v>
      </c>
      <c r="PS19" s="17"/>
      <c r="PT19" s="17">
        <v>0</v>
      </c>
      <c r="PU19" s="17"/>
      <c r="PV19" s="17">
        <v>0</v>
      </c>
      <c r="PW19" s="17">
        <v>0</v>
      </c>
      <c r="PX19" s="17">
        <v>0</v>
      </c>
      <c r="PY19" s="17">
        <v>0</v>
      </c>
      <c r="PZ19" s="17">
        <v>0</v>
      </c>
      <c r="QA19" s="17">
        <v>0</v>
      </c>
      <c r="QB19" s="17">
        <v>0</v>
      </c>
      <c r="QC19" s="17">
        <v>0</v>
      </c>
      <c r="QD19" s="17">
        <v>0</v>
      </c>
      <c r="QE19" s="17">
        <v>0</v>
      </c>
      <c r="QF19" s="17">
        <v>0</v>
      </c>
      <c r="QG19" s="17">
        <v>0</v>
      </c>
      <c r="QH19" s="17">
        <v>0</v>
      </c>
      <c r="QI19" s="17">
        <v>0</v>
      </c>
      <c r="QJ19" s="17">
        <v>0</v>
      </c>
      <c r="QK19" s="17"/>
      <c r="QL19" s="17">
        <v>0</v>
      </c>
    </row>
    <row r="20" spans="1:454">
      <c r="A20" s="4" t="s">
        <v>60</v>
      </c>
      <c r="B20" s="18" t="s">
        <v>61</v>
      </c>
      <c r="C20" s="19" t="s">
        <v>62</v>
      </c>
      <c r="D20" s="19" t="s">
        <v>63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3</v>
      </c>
      <c r="AK20" s="20">
        <v>3470466</v>
      </c>
      <c r="AL20" s="20">
        <v>0</v>
      </c>
      <c r="AM20" s="20">
        <v>0</v>
      </c>
      <c r="AN20" s="20"/>
      <c r="AO20" s="20">
        <v>0</v>
      </c>
      <c r="AP20" s="20">
        <v>3470466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89</v>
      </c>
      <c r="BO20" s="20">
        <v>7333600</v>
      </c>
      <c r="BP20" s="20">
        <v>0</v>
      </c>
      <c r="BQ20" s="20">
        <v>0</v>
      </c>
      <c r="BR20" s="20">
        <v>179</v>
      </c>
      <c r="BS20" s="20">
        <v>12386979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3</v>
      </c>
      <c r="CC20" s="20">
        <v>3856437</v>
      </c>
      <c r="CD20" s="20">
        <v>0</v>
      </c>
      <c r="CE20" s="20">
        <v>0</v>
      </c>
      <c r="CF20" s="20">
        <v>23577016</v>
      </c>
      <c r="CG20" s="20">
        <v>40</v>
      </c>
      <c r="CH20" s="20">
        <v>2561640</v>
      </c>
      <c r="CI20" s="20">
        <v>24</v>
      </c>
      <c r="CJ20" s="20">
        <v>2072832</v>
      </c>
      <c r="CK20" s="20">
        <v>313</v>
      </c>
      <c r="CL20" s="20">
        <v>17089487</v>
      </c>
      <c r="CM20" s="20">
        <v>154</v>
      </c>
      <c r="CN20" s="20">
        <v>11267872</v>
      </c>
      <c r="CO20" s="20">
        <v>40</v>
      </c>
      <c r="CP20" s="20">
        <v>256160</v>
      </c>
      <c r="CQ20" s="20">
        <v>12</v>
      </c>
      <c r="CR20" s="20">
        <v>103644</v>
      </c>
      <c r="CS20" s="20">
        <v>313</v>
      </c>
      <c r="CT20" s="20">
        <v>1708980</v>
      </c>
      <c r="CU20" s="20">
        <v>30</v>
      </c>
      <c r="CV20" s="20">
        <v>219510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/>
      <c r="DJ20" s="20">
        <v>0</v>
      </c>
      <c r="DK20" s="20">
        <v>35280125</v>
      </c>
      <c r="DL20" s="20">
        <v>281</v>
      </c>
      <c r="DM20" s="20">
        <v>20649004</v>
      </c>
      <c r="DN20" s="20">
        <v>95</v>
      </c>
      <c r="DO20" s="20">
        <v>9366050</v>
      </c>
      <c r="DP20" s="20">
        <v>820</v>
      </c>
      <c r="DQ20" s="20">
        <v>51247540</v>
      </c>
      <c r="DR20" s="20">
        <v>171</v>
      </c>
      <c r="DS20" s="20">
        <v>14294061</v>
      </c>
      <c r="DT20" s="20">
        <v>281</v>
      </c>
      <c r="DU20" s="20">
        <v>2064788</v>
      </c>
      <c r="DV20" s="20">
        <v>95</v>
      </c>
      <c r="DW20" s="20">
        <v>936605</v>
      </c>
      <c r="DX20" s="20">
        <v>820</v>
      </c>
      <c r="DY20" s="20">
        <v>5125000</v>
      </c>
      <c r="DZ20" s="20">
        <v>85</v>
      </c>
      <c r="EA20" s="20">
        <v>710515</v>
      </c>
      <c r="EB20" s="20">
        <v>0</v>
      </c>
      <c r="EC20" s="20">
        <v>0</v>
      </c>
      <c r="ED20" s="20">
        <v>0</v>
      </c>
      <c r="EE20" s="20">
        <v>0</v>
      </c>
      <c r="EF20" s="20">
        <v>0</v>
      </c>
      <c r="EG20" s="20">
        <v>0</v>
      </c>
      <c r="EH20" s="20">
        <v>0</v>
      </c>
      <c r="EI20" s="20">
        <v>0</v>
      </c>
      <c r="EJ20" s="20">
        <v>0</v>
      </c>
      <c r="EK20" s="20">
        <v>0</v>
      </c>
      <c r="EL20" s="20">
        <v>0</v>
      </c>
      <c r="EM20" s="20">
        <v>0</v>
      </c>
      <c r="EN20" s="20">
        <v>104393563</v>
      </c>
      <c r="EO20" s="20">
        <v>0</v>
      </c>
      <c r="EP20" s="20">
        <v>0</v>
      </c>
      <c r="EQ20" s="20">
        <v>0</v>
      </c>
      <c r="ER20" s="20">
        <v>0</v>
      </c>
      <c r="ES20" s="20">
        <v>0</v>
      </c>
      <c r="ET20" s="20">
        <v>0</v>
      </c>
      <c r="EU20" s="20">
        <v>0</v>
      </c>
      <c r="EV20" s="20">
        <v>0</v>
      </c>
      <c r="EW20" s="20">
        <v>0</v>
      </c>
      <c r="EX20" s="20">
        <v>0</v>
      </c>
      <c r="EY20" s="20">
        <v>0</v>
      </c>
      <c r="EZ20" s="20">
        <v>0</v>
      </c>
      <c r="FA20" s="20">
        <v>0</v>
      </c>
      <c r="FB20" s="20">
        <v>0</v>
      </c>
      <c r="FC20" s="20">
        <v>0</v>
      </c>
      <c r="FD20" s="20">
        <v>0</v>
      </c>
      <c r="FE20" s="20">
        <v>0</v>
      </c>
      <c r="FF20" s="20">
        <v>0</v>
      </c>
      <c r="FG20" s="20">
        <v>0</v>
      </c>
      <c r="FH20" s="20">
        <v>0</v>
      </c>
      <c r="FI20" s="20"/>
      <c r="FJ20" s="20">
        <v>0</v>
      </c>
      <c r="FK20" s="20">
        <v>0</v>
      </c>
      <c r="FL20" s="20">
        <v>0</v>
      </c>
      <c r="FM20" s="20">
        <v>0</v>
      </c>
      <c r="FN20" s="20">
        <v>104393563</v>
      </c>
      <c r="FO20" s="20">
        <v>0</v>
      </c>
      <c r="FP20" s="20">
        <v>0</v>
      </c>
      <c r="FQ20" s="20">
        <v>0</v>
      </c>
      <c r="FR20" s="20">
        <v>0</v>
      </c>
      <c r="FS20" s="20">
        <v>0</v>
      </c>
      <c r="FT20" s="20">
        <v>0</v>
      </c>
      <c r="FU20" s="20">
        <v>0</v>
      </c>
      <c r="FV20" s="20">
        <v>0</v>
      </c>
      <c r="FW20" s="20">
        <v>0</v>
      </c>
      <c r="FX20" s="20">
        <v>166721170</v>
      </c>
      <c r="FY20" s="20">
        <v>0</v>
      </c>
      <c r="FZ20" s="20">
        <v>0</v>
      </c>
      <c r="GA20" s="20">
        <v>0</v>
      </c>
      <c r="GB20" s="20">
        <v>0</v>
      </c>
      <c r="GC20" s="20">
        <v>0</v>
      </c>
      <c r="GD20" s="20">
        <v>0</v>
      </c>
      <c r="GE20" s="20">
        <v>0</v>
      </c>
      <c r="GF20" s="20">
        <v>0</v>
      </c>
      <c r="GG20" s="20"/>
      <c r="GH20" s="20">
        <v>0</v>
      </c>
      <c r="GI20" s="20">
        <v>0</v>
      </c>
      <c r="GJ20" s="20">
        <v>0</v>
      </c>
      <c r="GK20" s="20">
        <v>0</v>
      </c>
      <c r="GL20" s="20">
        <v>0</v>
      </c>
      <c r="GM20" s="20">
        <v>0</v>
      </c>
      <c r="GN20" s="20">
        <v>0</v>
      </c>
      <c r="GO20" s="20">
        <v>0</v>
      </c>
      <c r="GP20" s="20">
        <v>0</v>
      </c>
      <c r="GQ20" s="20">
        <v>0</v>
      </c>
      <c r="GR20" s="20">
        <v>0</v>
      </c>
      <c r="GS20" s="20">
        <v>0</v>
      </c>
      <c r="GT20" s="20">
        <v>0</v>
      </c>
      <c r="GU20" s="20">
        <v>0</v>
      </c>
      <c r="GV20" s="20">
        <v>59</v>
      </c>
      <c r="GW20" s="20">
        <v>7668289</v>
      </c>
      <c r="GX20" s="20">
        <v>26</v>
      </c>
      <c r="GY20" s="20">
        <v>4099030</v>
      </c>
      <c r="GZ20" s="20">
        <v>59</v>
      </c>
      <c r="HA20" s="20">
        <v>766823</v>
      </c>
      <c r="HB20" s="20">
        <v>20</v>
      </c>
      <c r="HC20" s="20">
        <v>315320</v>
      </c>
      <c r="HD20" s="20">
        <v>0</v>
      </c>
      <c r="HE20" s="20">
        <v>0</v>
      </c>
      <c r="HF20" s="20">
        <v>0</v>
      </c>
      <c r="HG20" s="20">
        <v>0</v>
      </c>
      <c r="HH20" s="20">
        <v>12849462</v>
      </c>
      <c r="HI20" s="20">
        <v>210</v>
      </c>
      <c r="HJ20" s="20">
        <v>31199490</v>
      </c>
      <c r="HK20" s="20">
        <v>50</v>
      </c>
      <c r="HL20" s="20">
        <v>9010400</v>
      </c>
      <c r="HM20" s="20">
        <v>210</v>
      </c>
      <c r="HN20" s="20">
        <v>3119970</v>
      </c>
      <c r="HO20" s="20">
        <v>46</v>
      </c>
      <c r="HP20" s="20">
        <v>828966</v>
      </c>
      <c r="HQ20" s="20"/>
      <c r="HR20" s="20">
        <v>0</v>
      </c>
      <c r="HS20" s="20"/>
      <c r="HT20" s="20">
        <v>0</v>
      </c>
      <c r="HU20" s="20">
        <v>44158826</v>
      </c>
      <c r="HV20" s="20">
        <v>0</v>
      </c>
      <c r="HW20" s="20">
        <v>0</v>
      </c>
      <c r="HX20" s="20">
        <v>0</v>
      </c>
      <c r="HY20" s="20">
        <v>0</v>
      </c>
      <c r="HZ20" s="20"/>
      <c r="IA20" s="20">
        <v>0</v>
      </c>
      <c r="IB20" s="20"/>
      <c r="IC20" s="20">
        <v>0</v>
      </c>
      <c r="ID20" s="20">
        <v>0</v>
      </c>
      <c r="IE20" s="20">
        <v>57008288</v>
      </c>
      <c r="IF20" s="20"/>
      <c r="IG20" s="20">
        <v>0</v>
      </c>
      <c r="IH20" s="20"/>
      <c r="II20" s="20">
        <v>0</v>
      </c>
      <c r="IJ20" s="20">
        <v>0</v>
      </c>
      <c r="IK20" s="20">
        <v>0</v>
      </c>
      <c r="IL20" s="20">
        <v>0</v>
      </c>
      <c r="IM20" s="20">
        <v>2</v>
      </c>
      <c r="IN20" s="20">
        <v>324618</v>
      </c>
      <c r="IO20" s="20"/>
      <c r="IP20" s="20">
        <v>0</v>
      </c>
      <c r="IQ20" s="20"/>
      <c r="IR20" s="20">
        <v>0</v>
      </c>
      <c r="IS20" s="20">
        <v>324618</v>
      </c>
      <c r="IT20" s="20">
        <v>0</v>
      </c>
      <c r="IU20" s="20">
        <v>0</v>
      </c>
      <c r="IV20" s="20">
        <v>0</v>
      </c>
      <c r="IW20" s="20">
        <v>19</v>
      </c>
      <c r="IX20" s="20">
        <v>2822811</v>
      </c>
      <c r="IY20" s="20">
        <v>0</v>
      </c>
      <c r="IZ20" s="20">
        <v>0</v>
      </c>
      <c r="JA20" s="20">
        <v>19</v>
      </c>
      <c r="JB20" s="20">
        <v>282283</v>
      </c>
      <c r="JC20" s="20">
        <v>0</v>
      </c>
      <c r="JD20" s="20">
        <v>0</v>
      </c>
      <c r="JE20" s="20">
        <v>3105094</v>
      </c>
      <c r="JF20" s="20">
        <v>13</v>
      </c>
      <c r="JG20" s="20">
        <v>2028754</v>
      </c>
      <c r="JH20" s="20">
        <v>0</v>
      </c>
      <c r="JI20" s="20">
        <v>0</v>
      </c>
      <c r="JJ20" s="20">
        <v>13</v>
      </c>
      <c r="JK20" s="20">
        <v>202878</v>
      </c>
      <c r="JL20" s="20">
        <v>0</v>
      </c>
      <c r="JM20" s="20">
        <v>0</v>
      </c>
      <c r="JN20" s="20">
        <v>0</v>
      </c>
      <c r="JO20" s="20">
        <v>0</v>
      </c>
      <c r="JP20" s="20">
        <v>2231632</v>
      </c>
      <c r="JQ20" s="20">
        <v>188</v>
      </c>
      <c r="JR20" s="20">
        <v>33475656</v>
      </c>
      <c r="JS20" s="20">
        <v>14</v>
      </c>
      <c r="JT20" s="20">
        <v>3024070</v>
      </c>
      <c r="JU20" s="20">
        <v>188</v>
      </c>
      <c r="JV20" s="20">
        <v>3347528</v>
      </c>
      <c r="JW20" s="20">
        <v>14</v>
      </c>
      <c r="JX20" s="20">
        <v>302414</v>
      </c>
      <c r="JY20" s="20"/>
      <c r="JZ20" s="20">
        <v>0</v>
      </c>
      <c r="KA20" s="20">
        <v>40149668</v>
      </c>
      <c r="KB20" s="20">
        <v>0</v>
      </c>
      <c r="KC20" s="20">
        <v>0</v>
      </c>
      <c r="KD20" s="20">
        <v>0</v>
      </c>
      <c r="KE20" s="20">
        <v>0</v>
      </c>
      <c r="KF20" s="20">
        <v>0</v>
      </c>
      <c r="KG20" s="20">
        <v>0</v>
      </c>
      <c r="KH20" s="20"/>
      <c r="KI20" s="20">
        <v>0</v>
      </c>
      <c r="KJ20" s="20">
        <v>0</v>
      </c>
      <c r="KK20" s="20"/>
      <c r="KL20" s="20">
        <v>0</v>
      </c>
      <c r="KM20" s="20"/>
      <c r="KN20" s="20">
        <v>0</v>
      </c>
      <c r="KO20" s="20">
        <v>0</v>
      </c>
      <c r="KP20" s="20">
        <v>45811012</v>
      </c>
      <c r="KQ20" s="20">
        <v>6</v>
      </c>
      <c r="KR20" s="20">
        <v>909072</v>
      </c>
      <c r="KS20" s="20"/>
      <c r="KT20" s="20">
        <v>0</v>
      </c>
      <c r="KU20" s="20"/>
      <c r="KV20" s="20">
        <v>0</v>
      </c>
      <c r="KW20" s="20"/>
      <c r="KX20" s="20">
        <v>0</v>
      </c>
      <c r="KY20" s="20">
        <v>909072</v>
      </c>
      <c r="KZ20" s="20">
        <v>0</v>
      </c>
      <c r="LA20" s="20">
        <v>0</v>
      </c>
      <c r="LB20" s="20"/>
      <c r="LC20" s="20">
        <v>0</v>
      </c>
      <c r="LD20" s="20"/>
      <c r="LE20" s="20">
        <v>0</v>
      </c>
      <c r="LF20" s="20">
        <v>0</v>
      </c>
      <c r="LG20" s="20">
        <v>0</v>
      </c>
      <c r="LH20" s="20">
        <v>0</v>
      </c>
      <c r="LI20" s="20">
        <v>0</v>
      </c>
      <c r="LJ20" s="20">
        <v>0</v>
      </c>
      <c r="LK20" s="20"/>
      <c r="LL20" s="20">
        <v>0</v>
      </c>
      <c r="LM20" s="20"/>
      <c r="LN20" s="20">
        <v>0</v>
      </c>
      <c r="LO20" s="20">
        <v>0</v>
      </c>
      <c r="LP20" s="20">
        <v>0</v>
      </c>
      <c r="LQ20" s="20">
        <v>0</v>
      </c>
      <c r="LR20" s="20">
        <v>0</v>
      </c>
      <c r="LS20" s="20">
        <v>0</v>
      </c>
      <c r="LT20" s="20">
        <v>0</v>
      </c>
      <c r="LU20" s="20">
        <v>0</v>
      </c>
      <c r="LV20" s="20">
        <v>0</v>
      </c>
      <c r="LW20" s="20">
        <v>0</v>
      </c>
      <c r="LX20" s="20"/>
      <c r="LY20" s="20">
        <v>0</v>
      </c>
      <c r="LZ20" s="20"/>
      <c r="MA20" s="20">
        <v>0</v>
      </c>
      <c r="MB20" s="20">
        <v>0</v>
      </c>
      <c r="MC20" s="20">
        <v>0</v>
      </c>
      <c r="MD20" s="20">
        <v>0</v>
      </c>
      <c r="ME20" s="20">
        <v>0</v>
      </c>
      <c r="MF20" s="20">
        <v>0</v>
      </c>
      <c r="MG20" s="20">
        <v>0</v>
      </c>
      <c r="MH20" s="20">
        <v>0</v>
      </c>
      <c r="MI20" s="20">
        <v>0</v>
      </c>
      <c r="MJ20" s="20">
        <v>0</v>
      </c>
      <c r="MK20" s="20"/>
      <c r="ML20" s="20">
        <v>0</v>
      </c>
      <c r="MM20" s="20">
        <v>0</v>
      </c>
      <c r="MN20" s="20">
        <v>0</v>
      </c>
      <c r="MO20" s="20">
        <v>0</v>
      </c>
      <c r="MP20" s="20"/>
      <c r="MQ20" s="20">
        <v>0</v>
      </c>
      <c r="MR20" s="20"/>
      <c r="MS20" s="20">
        <v>0</v>
      </c>
      <c r="MT20" s="20"/>
      <c r="MU20" s="20">
        <v>0</v>
      </c>
      <c r="MV20" s="20">
        <v>0</v>
      </c>
      <c r="MW20" s="20">
        <v>0</v>
      </c>
      <c r="MX20" s="20">
        <v>0</v>
      </c>
      <c r="MY20" s="20">
        <v>0</v>
      </c>
      <c r="MZ20" s="20">
        <v>0</v>
      </c>
      <c r="NA20" s="20">
        <v>0</v>
      </c>
      <c r="NB20" s="20">
        <v>909072</v>
      </c>
      <c r="NC20" s="20"/>
      <c r="ND20" s="20">
        <v>0</v>
      </c>
      <c r="NE20" s="20"/>
      <c r="NF20" s="20">
        <v>0</v>
      </c>
      <c r="NG20" s="20"/>
      <c r="NH20" s="20">
        <v>0</v>
      </c>
      <c r="NI20" s="20"/>
      <c r="NJ20" s="20">
        <v>0</v>
      </c>
      <c r="NK20" s="20">
        <v>0</v>
      </c>
      <c r="NL20" s="20">
        <v>0</v>
      </c>
      <c r="NM20" s="20">
        <v>0</v>
      </c>
      <c r="NN20" s="20">
        <v>16</v>
      </c>
      <c r="NO20" s="20">
        <v>1351856</v>
      </c>
      <c r="NP20" s="20">
        <v>0</v>
      </c>
      <c r="NQ20" s="20">
        <v>0</v>
      </c>
      <c r="NR20" s="20">
        <v>0</v>
      </c>
      <c r="NS20" s="20">
        <v>0</v>
      </c>
      <c r="NT20" s="20"/>
      <c r="NU20" s="20">
        <v>0</v>
      </c>
      <c r="NV20" s="20">
        <v>1351856</v>
      </c>
      <c r="NW20" s="20">
        <v>0</v>
      </c>
      <c r="NX20" s="20">
        <v>0</v>
      </c>
      <c r="NY20" s="20">
        <v>0</v>
      </c>
      <c r="NZ20" s="20">
        <v>0</v>
      </c>
      <c r="OA20" s="20">
        <v>0</v>
      </c>
      <c r="OB20" s="20">
        <v>0</v>
      </c>
      <c r="OC20" s="20">
        <v>0</v>
      </c>
      <c r="OD20" s="20">
        <v>0</v>
      </c>
      <c r="OE20" s="20">
        <v>0</v>
      </c>
      <c r="OF20" s="20">
        <v>0</v>
      </c>
      <c r="OG20" s="20">
        <v>0</v>
      </c>
      <c r="OH20" s="20">
        <v>135</v>
      </c>
      <c r="OI20" s="20">
        <v>12691755</v>
      </c>
      <c r="OJ20" s="20">
        <v>0</v>
      </c>
      <c r="OK20" s="20">
        <v>0</v>
      </c>
      <c r="OL20" s="20">
        <v>0</v>
      </c>
      <c r="OM20" s="20">
        <v>0</v>
      </c>
      <c r="ON20" s="20">
        <v>12691755</v>
      </c>
      <c r="OO20" s="20">
        <v>0</v>
      </c>
      <c r="OP20" s="20">
        <v>0</v>
      </c>
      <c r="OQ20" s="20">
        <v>111</v>
      </c>
      <c r="OR20" s="20">
        <v>10943490</v>
      </c>
      <c r="OS20" s="20">
        <v>0</v>
      </c>
      <c r="OT20" s="20">
        <v>0</v>
      </c>
      <c r="OU20" s="20">
        <v>0</v>
      </c>
      <c r="OV20" s="20">
        <v>0</v>
      </c>
      <c r="OW20" s="20">
        <v>0</v>
      </c>
      <c r="OX20" s="20">
        <v>0</v>
      </c>
      <c r="OY20" s="20">
        <v>0</v>
      </c>
      <c r="OZ20" s="20">
        <v>0</v>
      </c>
      <c r="PA20" s="20">
        <v>10943490</v>
      </c>
      <c r="PB20" s="20">
        <v>26</v>
      </c>
      <c r="PC20" s="20">
        <v>1910584</v>
      </c>
      <c r="PD20" s="20">
        <v>0</v>
      </c>
      <c r="PE20" s="20">
        <v>0</v>
      </c>
      <c r="PF20" s="20">
        <v>26</v>
      </c>
      <c r="PG20" s="20">
        <v>191048</v>
      </c>
      <c r="PH20" s="20">
        <v>0</v>
      </c>
      <c r="PI20" s="20">
        <v>0</v>
      </c>
      <c r="PJ20" s="20">
        <v>0</v>
      </c>
      <c r="PK20" s="20">
        <v>0</v>
      </c>
      <c r="PL20" s="20">
        <v>0</v>
      </c>
      <c r="PM20" s="20">
        <v>0</v>
      </c>
      <c r="PN20" s="20">
        <v>2101632</v>
      </c>
      <c r="PO20" s="20"/>
      <c r="PP20" s="20">
        <v>0</v>
      </c>
      <c r="PQ20" s="20"/>
      <c r="PR20" s="20">
        <v>0</v>
      </c>
      <c r="PS20" s="20"/>
      <c r="PT20" s="20">
        <v>0</v>
      </c>
      <c r="PU20" s="20"/>
      <c r="PV20" s="20">
        <v>0</v>
      </c>
      <c r="PW20" s="20">
        <v>0</v>
      </c>
      <c r="PX20" s="20">
        <v>27088733</v>
      </c>
      <c r="PY20" s="20">
        <v>297538275</v>
      </c>
      <c r="PZ20" s="20">
        <v>3041</v>
      </c>
      <c r="QA20" s="20">
        <v>2311160</v>
      </c>
      <c r="QB20" s="20">
        <v>6</v>
      </c>
      <c r="QC20" s="20">
        <v>82068</v>
      </c>
      <c r="QD20" s="20">
        <v>2393228</v>
      </c>
      <c r="QE20" s="20">
        <v>3041</v>
      </c>
      <c r="QF20" s="20">
        <v>212870</v>
      </c>
      <c r="QG20" s="20">
        <v>6</v>
      </c>
      <c r="QH20" s="20">
        <v>7560</v>
      </c>
      <c r="QI20" s="20">
        <v>220430</v>
      </c>
      <c r="QJ20" s="20">
        <v>300151933</v>
      </c>
      <c r="QK20" s="20"/>
      <c r="QL20" s="21">
        <v>300151933</v>
      </c>
    </row>
    <row r="21" spans="1:454">
      <c r="A21" s="4" t="s">
        <v>64</v>
      </c>
      <c r="B21" s="22" t="s">
        <v>65</v>
      </c>
      <c r="C21" s="23" t="s">
        <v>62</v>
      </c>
      <c r="D21" s="23" t="s">
        <v>63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4">
        <v>642408</v>
      </c>
      <c r="Q21" s="14">
        <v>0</v>
      </c>
      <c r="R21" s="14">
        <v>0</v>
      </c>
      <c r="S21" s="14">
        <v>642408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6</v>
      </c>
      <c r="AK21" s="14">
        <v>6940932</v>
      </c>
      <c r="AL21" s="14">
        <v>1</v>
      </c>
      <c r="AM21" s="14">
        <v>115682</v>
      </c>
      <c r="AN21" s="14"/>
      <c r="AO21" s="14">
        <v>0</v>
      </c>
      <c r="AP21" s="14">
        <v>7056614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125</v>
      </c>
      <c r="CJ21" s="14">
        <v>10796000</v>
      </c>
      <c r="CK21" s="14">
        <v>0</v>
      </c>
      <c r="CL21" s="14">
        <v>0</v>
      </c>
      <c r="CM21" s="14">
        <v>306</v>
      </c>
      <c r="CN21" s="14">
        <v>22389408</v>
      </c>
      <c r="CO21" s="14">
        <v>0</v>
      </c>
      <c r="CP21" s="14">
        <v>0</v>
      </c>
      <c r="CQ21" s="14">
        <v>125</v>
      </c>
      <c r="CR21" s="14">
        <v>1079625</v>
      </c>
      <c r="CS21" s="14">
        <v>0</v>
      </c>
      <c r="CT21" s="14">
        <v>0</v>
      </c>
      <c r="CU21" s="14">
        <v>316</v>
      </c>
      <c r="CV21" s="14">
        <v>2312172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/>
      <c r="DJ21" s="14">
        <v>0</v>
      </c>
      <c r="DK21" s="14">
        <v>36577205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0</v>
      </c>
      <c r="EY21" s="14">
        <v>0</v>
      </c>
      <c r="EZ21" s="14">
        <v>0</v>
      </c>
      <c r="FA21" s="14">
        <v>0</v>
      </c>
      <c r="FB21" s="14">
        <v>0</v>
      </c>
      <c r="FC21" s="14">
        <v>0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44276227</v>
      </c>
      <c r="FY21" s="14">
        <v>0</v>
      </c>
      <c r="FZ21" s="14">
        <v>0</v>
      </c>
      <c r="GA21" s="14">
        <v>1</v>
      </c>
      <c r="GB21" s="14">
        <v>135102</v>
      </c>
      <c r="GC21" s="14">
        <v>0</v>
      </c>
      <c r="GD21" s="14">
        <v>0</v>
      </c>
      <c r="GE21" s="14">
        <v>0</v>
      </c>
      <c r="GF21" s="14">
        <v>0</v>
      </c>
      <c r="GG21" s="14"/>
      <c r="GH21" s="14">
        <v>0</v>
      </c>
      <c r="GI21" s="14">
        <v>135102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10</v>
      </c>
      <c r="GY21" s="14">
        <v>1576550</v>
      </c>
      <c r="GZ21" s="14">
        <v>0</v>
      </c>
      <c r="HA21" s="14">
        <v>0</v>
      </c>
      <c r="HB21" s="14">
        <v>10</v>
      </c>
      <c r="HC21" s="14">
        <v>157660</v>
      </c>
      <c r="HD21" s="14">
        <v>0</v>
      </c>
      <c r="HE21" s="14">
        <v>0</v>
      </c>
      <c r="HF21" s="14">
        <v>0</v>
      </c>
      <c r="HG21" s="14">
        <v>0</v>
      </c>
      <c r="HH21" s="14">
        <v>1734210</v>
      </c>
      <c r="HI21" s="14">
        <v>0</v>
      </c>
      <c r="HJ21" s="14">
        <v>0</v>
      </c>
      <c r="HK21" s="14">
        <v>0</v>
      </c>
      <c r="HL21" s="14">
        <v>0</v>
      </c>
      <c r="HM21" s="14">
        <v>0</v>
      </c>
      <c r="HN21" s="14">
        <v>0</v>
      </c>
      <c r="HO21" s="14">
        <v>0</v>
      </c>
      <c r="HP21" s="14">
        <v>0</v>
      </c>
      <c r="HQ21" s="14"/>
      <c r="HR21" s="14">
        <v>0</v>
      </c>
      <c r="HS21" s="14"/>
      <c r="HT21" s="14">
        <v>0</v>
      </c>
      <c r="HU21" s="14">
        <v>0</v>
      </c>
      <c r="HV21" s="14">
        <v>0</v>
      </c>
      <c r="HW21" s="14">
        <v>0</v>
      </c>
      <c r="HX21" s="14">
        <v>0</v>
      </c>
      <c r="HY21" s="14">
        <v>0</v>
      </c>
      <c r="HZ21" s="14"/>
      <c r="IA21" s="14">
        <v>0</v>
      </c>
      <c r="IB21" s="14"/>
      <c r="IC21" s="14">
        <v>0</v>
      </c>
      <c r="ID21" s="14">
        <v>0</v>
      </c>
      <c r="IE21" s="14">
        <v>1869312</v>
      </c>
      <c r="IF21" s="14"/>
      <c r="IG21" s="14">
        <v>0</v>
      </c>
      <c r="IH21" s="14"/>
      <c r="II21" s="14">
        <v>0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/>
      <c r="IP21" s="14">
        <v>0</v>
      </c>
      <c r="IQ21" s="14"/>
      <c r="IR21" s="14">
        <v>0</v>
      </c>
      <c r="IS21" s="14">
        <v>0</v>
      </c>
      <c r="IT21" s="14">
        <v>0</v>
      </c>
      <c r="IU21" s="14">
        <v>0</v>
      </c>
      <c r="IV21" s="14">
        <v>0</v>
      </c>
      <c r="IW21" s="14">
        <v>0</v>
      </c>
      <c r="IX21" s="14">
        <v>0</v>
      </c>
      <c r="IY21" s="14">
        <v>0</v>
      </c>
      <c r="IZ21" s="14">
        <v>0</v>
      </c>
      <c r="JA21" s="14">
        <v>0</v>
      </c>
      <c r="JB21" s="14">
        <v>0</v>
      </c>
      <c r="JC21" s="14">
        <v>0</v>
      </c>
      <c r="JD21" s="14">
        <v>0</v>
      </c>
      <c r="JE21" s="14">
        <v>0</v>
      </c>
      <c r="JF21" s="14">
        <v>0</v>
      </c>
      <c r="JG21" s="14">
        <v>0</v>
      </c>
      <c r="JH21" s="14">
        <v>5</v>
      </c>
      <c r="JI21" s="14">
        <v>946510</v>
      </c>
      <c r="JJ21" s="14">
        <v>0</v>
      </c>
      <c r="JK21" s="14">
        <v>0</v>
      </c>
      <c r="JL21" s="14">
        <v>5</v>
      </c>
      <c r="JM21" s="14">
        <v>94650</v>
      </c>
      <c r="JN21" s="14">
        <v>0</v>
      </c>
      <c r="JO21" s="14">
        <v>0</v>
      </c>
      <c r="JP21" s="14">
        <v>1041160</v>
      </c>
      <c r="JQ21" s="14">
        <v>0</v>
      </c>
      <c r="JR21" s="14">
        <v>0</v>
      </c>
      <c r="JS21" s="14">
        <v>0</v>
      </c>
      <c r="JT21" s="14">
        <v>0</v>
      </c>
      <c r="JU21" s="14">
        <v>0</v>
      </c>
      <c r="JV21" s="14">
        <v>0</v>
      </c>
      <c r="JW21" s="14">
        <v>0</v>
      </c>
      <c r="JX21" s="14">
        <v>0</v>
      </c>
      <c r="JY21" s="14"/>
      <c r="JZ21" s="14">
        <v>0</v>
      </c>
      <c r="KA21" s="14">
        <v>0</v>
      </c>
      <c r="KB21" s="14">
        <v>0</v>
      </c>
      <c r="KC21" s="14">
        <v>0</v>
      </c>
      <c r="KD21" s="14">
        <v>0</v>
      </c>
      <c r="KE21" s="14">
        <v>0</v>
      </c>
      <c r="KF21" s="14">
        <v>0</v>
      </c>
      <c r="KG21" s="14">
        <v>0</v>
      </c>
      <c r="KH21" s="14"/>
      <c r="KI21" s="14">
        <v>0</v>
      </c>
      <c r="KJ21" s="14">
        <v>0</v>
      </c>
      <c r="KK21" s="14"/>
      <c r="KL21" s="14">
        <v>0</v>
      </c>
      <c r="KM21" s="14"/>
      <c r="KN21" s="14">
        <v>0</v>
      </c>
      <c r="KO21" s="14">
        <v>0</v>
      </c>
      <c r="KP21" s="14">
        <v>1041160</v>
      </c>
      <c r="KQ21" s="14">
        <v>0</v>
      </c>
      <c r="KR21" s="14">
        <v>0</v>
      </c>
      <c r="KS21" s="14"/>
      <c r="KT21" s="14">
        <v>0</v>
      </c>
      <c r="KU21" s="14"/>
      <c r="KV21" s="14">
        <v>0</v>
      </c>
      <c r="KW21" s="14"/>
      <c r="KX21" s="14">
        <v>0</v>
      </c>
      <c r="KY21" s="14">
        <v>0</v>
      </c>
      <c r="KZ21" s="14">
        <v>2</v>
      </c>
      <c r="LA21" s="14">
        <v>659382</v>
      </c>
      <c r="LB21" s="14"/>
      <c r="LC21" s="14">
        <v>0</v>
      </c>
      <c r="LD21" s="14"/>
      <c r="LE21" s="14">
        <v>0</v>
      </c>
      <c r="LF21" s="14">
        <v>659382</v>
      </c>
      <c r="LG21" s="14">
        <v>0</v>
      </c>
      <c r="LH21" s="14">
        <v>0</v>
      </c>
      <c r="LI21" s="14">
        <v>0</v>
      </c>
      <c r="LJ21" s="14">
        <v>0</v>
      </c>
      <c r="LK21" s="14"/>
      <c r="LL21" s="14">
        <v>0</v>
      </c>
      <c r="LM21" s="14"/>
      <c r="LN21" s="14">
        <v>0</v>
      </c>
      <c r="LO21" s="14">
        <v>0</v>
      </c>
      <c r="LP21" s="14">
        <v>0</v>
      </c>
      <c r="LQ21" s="14">
        <v>0</v>
      </c>
      <c r="LR21" s="14">
        <v>0</v>
      </c>
      <c r="LS21" s="14">
        <v>0</v>
      </c>
      <c r="LT21" s="14">
        <v>0</v>
      </c>
      <c r="LU21" s="14">
        <v>0</v>
      </c>
      <c r="LV21" s="14">
        <v>0</v>
      </c>
      <c r="LW21" s="14">
        <v>0</v>
      </c>
      <c r="LX21" s="14"/>
      <c r="LY21" s="14">
        <v>0</v>
      </c>
      <c r="LZ21" s="14"/>
      <c r="MA21" s="14">
        <v>0</v>
      </c>
      <c r="MB21" s="14">
        <v>0</v>
      </c>
      <c r="MC21" s="14">
        <v>0</v>
      </c>
      <c r="MD21" s="14">
        <v>0</v>
      </c>
      <c r="ME21" s="14">
        <v>0</v>
      </c>
      <c r="MF21" s="14">
        <v>0</v>
      </c>
      <c r="MG21" s="14">
        <v>0</v>
      </c>
      <c r="MH21" s="14">
        <v>0</v>
      </c>
      <c r="MI21" s="14">
        <v>0</v>
      </c>
      <c r="MJ21" s="14">
        <v>0</v>
      </c>
      <c r="MK21" s="14"/>
      <c r="ML21" s="14">
        <v>0</v>
      </c>
      <c r="MM21" s="14">
        <v>0</v>
      </c>
      <c r="MN21" s="14">
        <v>0</v>
      </c>
      <c r="MO21" s="14">
        <v>0</v>
      </c>
      <c r="MP21" s="14"/>
      <c r="MQ21" s="14">
        <v>0</v>
      </c>
      <c r="MR21" s="14"/>
      <c r="MS21" s="14">
        <v>0</v>
      </c>
      <c r="MT21" s="14"/>
      <c r="MU21" s="14">
        <v>0</v>
      </c>
      <c r="MV21" s="14">
        <v>0</v>
      </c>
      <c r="MW21" s="14">
        <v>0</v>
      </c>
      <c r="MX21" s="14">
        <v>0</v>
      </c>
      <c r="MY21" s="14">
        <v>0</v>
      </c>
      <c r="MZ21" s="14">
        <v>0</v>
      </c>
      <c r="NA21" s="14">
        <v>0</v>
      </c>
      <c r="NB21" s="14">
        <v>659382</v>
      </c>
      <c r="NC21" s="14"/>
      <c r="ND21" s="14">
        <v>0</v>
      </c>
      <c r="NE21" s="14"/>
      <c r="NF21" s="14">
        <v>0</v>
      </c>
      <c r="NG21" s="14"/>
      <c r="NH21" s="14">
        <v>0</v>
      </c>
      <c r="NI21" s="14"/>
      <c r="NJ21" s="14">
        <v>0</v>
      </c>
      <c r="NK21" s="14">
        <v>0</v>
      </c>
      <c r="NL21" s="14">
        <v>0</v>
      </c>
      <c r="NM21" s="14">
        <v>0</v>
      </c>
      <c r="NN21" s="14">
        <v>83</v>
      </c>
      <c r="NO21" s="14">
        <v>7012753</v>
      </c>
      <c r="NP21" s="14">
        <v>0</v>
      </c>
      <c r="NQ21" s="14">
        <v>0</v>
      </c>
      <c r="NR21" s="14">
        <v>0</v>
      </c>
      <c r="NS21" s="14">
        <v>0</v>
      </c>
      <c r="NT21" s="14"/>
      <c r="NU21" s="14">
        <v>0</v>
      </c>
      <c r="NV21" s="14">
        <v>7012753</v>
      </c>
      <c r="NW21" s="14">
        <v>0</v>
      </c>
      <c r="NX21" s="14">
        <v>0</v>
      </c>
      <c r="NY21" s="14">
        <v>17</v>
      </c>
      <c r="NZ21" s="14">
        <v>1519103</v>
      </c>
      <c r="OA21" s="14">
        <v>0</v>
      </c>
      <c r="OB21" s="14">
        <v>0</v>
      </c>
      <c r="OC21" s="14">
        <v>0</v>
      </c>
      <c r="OD21" s="14">
        <v>0</v>
      </c>
      <c r="OE21" s="14">
        <v>1519103</v>
      </c>
      <c r="OF21" s="14">
        <v>0</v>
      </c>
      <c r="OG21" s="14">
        <v>0</v>
      </c>
      <c r="OH21" s="14">
        <v>47</v>
      </c>
      <c r="OI21" s="14">
        <v>4418611</v>
      </c>
      <c r="OJ21" s="14">
        <v>0</v>
      </c>
      <c r="OK21" s="14">
        <v>0</v>
      </c>
      <c r="OL21" s="14">
        <v>0</v>
      </c>
      <c r="OM21" s="14">
        <v>0</v>
      </c>
      <c r="ON21" s="14">
        <v>4418611</v>
      </c>
      <c r="OO21" s="14">
        <v>0</v>
      </c>
      <c r="OP21" s="14">
        <v>0</v>
      </c>
      <c r="OQ21" s="14">
        <v>29</v>
      </c>
      <c r="OR21" s="14">
        <v>2859110</v>
      </c>
      <c r="OS21" s="14">
        <v>0</v>
      </c>
      <c r="OT21" s="14">
        <v>0</v>
      </c>
      <c r="OU21" s="14">
        <v>29</v>
      </c>
      <c r="OV21" s="14">
        <v>285911</v>
      </c>
      <c r="OW21" s="14">
        <v>0</v>
      </c>
      <c r="OX21" s="14">
        <v>0</v>
      </c>
      <c r="OY21" s="14">
        <v>0</v>
      </c>
      <c r="OZ21" s="14">
        <v>0</v>
      </c>
      <c r="PA21" s="14">
        <v>3145021</v>
      </c>
      <c r="PB21" s="14">
        <v>0</v>
      </c>
      <c r="PC21" s="14">
        <v>0</v>
      </c>
      <c r="PD21" s="14">
        <v>0</v>
      </c>
      <c r="PE21" s="14">
        <v>0</v>
      </c>
      <c r="PF21" s="14">
        <v>0</v>
      </c>
      <c r="PG21" s="14">
        <v>0</v>
      </c>
      <c r="PH21" s="14">
        <v>0</v>
      </c>
      <c r="PI21" s="14">
        <v>0</v>
      </c>
      <c r="PJ21" s="14">
        <v>0</v>
      </c>
      <c r="PK21" s="14">
        <v>0</v>
      </c>
      <c r="PL21" s="14">
        <v>0</v>
      </c>
      <c r="PM21" s="14">
        <v>0</v>
      </c>
      <c r="PN21" s="14">
        <v>0</v>
      </c>
      <c r="PO21" s="14"/>
      <c r="PP21" s="14">
        <v>0</v>
      </c>
      <c r="PQ21" s="14"/>
      <c r="PR21" s="14">
        <v>0</v>
      </c>
      <c r="PS21" s="14"/>
      <c r="PT21" s="14">
        <v>0</v>
      </c>
      <c r="PU21" s="14"/>
      <c r="PV21" s="14">
        <v>0</v>
      </c>
      <c r="PW21" s="14">
        <v>0</v>
      </c>
      <c r="PX21" s="14">
        <v>16095488</v>
      </c>
      <c r="PY21" s="14">
        <v>63941569</v>
      </c>
      <c r="PZ21" s="14">
        <v>625</v>
      </c>
      <c r="QA21" s="14">
        <v>475000</v>
      </c>
      <c r="QB21" s="14">
        <v>7</v>
      </c>
      <c r="QC21" s="14">
        <v>95746</v>
      </c>
      <c r="QD21" s="14">
        <v>570746</v>
      </c>
      <c r="QE21" s="14">
        <v>625</v>
      </c>
      <c r="QF21" s="14">
        <v>43750</v>
      </c>
      <c r="QG21" s="14">
        <v>7</v>
      </c>
      <c r="QH21" s="14">
        <v>8820</v>
      </c>
      <c r="QI21" s="14">
        <v>52570</v>
      </c>
      <c r="QJ21" s="14">
        <v>64564885</v>
      </c>
      <c r="QK21" s="14"/>
      <c r="QL21" s="24">
        <v>64564885</v>
      </c>
    </row>
    <row r="22" spans="1:454">
      <c r="A22" s="4" t="s">
        <v>66</v>
      </c>
      <c r="B22" s="22" t="s">
        <v>67</v>
      </c>
      <c r="C22" s="23" t="s">
        <v>62</v>
      </c>
      <c r="D22" s="23" t="s">
        <v>63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/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48</v>
      </c>
      <c r="BO22" s="14">
        <v>3955200</v>
      </c>
      <c r="BP22" s="14">
        <v>0</v>
      </c>
      <c r="BQ22" s="14">
        <v>0</v>
      </c>
      <c r="BR22" s="14">
        <v>273</v>
      </c>
      <c r="BS22" s="14">
        <v>18891873</v>
      </c>
      <c r="BT22" s="14">
        <v>0</v>
      </c>
      <c r="BU22" s="14">
        <v>0</v>
      </c>
      <c r="BV22" s="14">
        <v>48</v>
      </c>
      <c r="BW22" s="14">
        <v>395520</v>
      </c>
      <c r="BX22" s="14">
        <v>0</v>
      </c>
      <c r="BY22" s="14">
        <v>0</v>
      </c>
      <c r="BZ22" s="14">
        <v>273</v>
      </c>
      <c r="CA22" s="14">
        <v>1889160</v>
      </c>
      <c r="CB22" s="14">
        <v>15</v>
      </c>
      <c r="CC22" s="14">
        <v>19282185</v>
      </c>
      <c r="CD22" s="14">
        <v>15</v>
      </c>
      <c r="CE22" s="14">
        <v>1928220</v>
      </c>
      <c r="CF22" s="14">
        <v>46342158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/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46342158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/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2</v>
      </c>
      <c r="GP22" s="14">
        <v>300876</v>
      </c>
      <c r="GQ22" s="14">
        <v>0</v>
      </c>
      <c r="GR22" s="14">
        <v>0</v>
      </c>
      <c r="GS22" s="14">
        <v>2</v>
      </c>
      <c r="GT22" s="14">
        <v>30088</v>
      </c>
      <c r="GU22" s="14">
        <v>330964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/>
      <c r="HR22" s="14">
        <v>0</v>
      </c>
      <c r="HS22" s="14"/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/>
      <c r="IA22" s="14">
        <v>0</v>
      </c>
      <c r="IB22" s="14"/>
      <c r="IC22" s="14">
        <v>0</v>
      </c>
      <c r="ID22" s="14">
        <v>0</v>
      </c>
      <c r="IE22" s="14">
        <v>330964</v>
      </c>
      <c r="IF22" s="14"/>
      <c r="IG22" s="14">
        <v>0</v>
      </c>
      <c r="IH22" s="14"/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/>
      <c r="IP22" s="14">
        <v>0</v>
      </c>
      <c r="IQ22" s="14"/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4</v>
      </c>
      <c r="IZ22" s="14">
        <v>720832</v>
      </c>
      <c r="JA22" s="14">
        <v>0</v>
      </c>
      <c r="JB22" s="14">
        <v>0</v>
      </c>
      <c r="JC22" s="14">
        <v>4</v>
      </c>
      <c r="JD22" s="14">
        <v>72084</v>
      </c>
      <c r="JE22" s="14">
        <v>792916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14">
        <v>0</v>
      </c>
      <c r="JW22" s="14">
        <v>0</v>
      </c>
      <c r="JX22" s="14">
        <v>0</v>
      </c>
      <c r="JY22" s="14"/>
      <c r="JZ22" s="14">
        <v>0</v>
      </c>
      <c r="KA22" s="14">
        <v>0</v>
      </c>
      <c r="KB22" s="14">
        <v>0</v>
      </c>
      <c r="KC22" s="14">
        <v>0</v>
      </c>
      <c r="KD22" s="14">
        <v>0</v>
      </c>
      <c r="KE22" s="14">
        <v>0</v>
      </c>
      <c r="KF22" s="14">
        <v>0</v>
      </c>
      <c r="KG22" s="14">
        <v>0</v>
      </c>
      <c r="KH22" s="14"/>
      <c r="KI22" s="14">
        <v>0</v>
      </c>
      <c r="KJ22" s="14">
        <v>0</v>
      </c>
      <c r="KK22" s="14"/>
      <c r="KL22" s="14">
        <v>0</v>
      </c>
      <c r="KM22" s="14"/>
      <c r="KN22" s="14">
        <v>0</v>
      </c>
      <c r="KO22" s="14">
        <v>0</v>
      </c>
      <c r="KP22" s="14">
        <v>792916</v>
      </c>
      <c r="KQ22" s="14">
        <v>0</v>
      </c>
      <c r="KR22" s="14">
        <v>0</v>
      </c>
      <c r="KS22" s="14"/>
      <c r="KT22" s="14">
        <v>0</v>
      </c>
      <c r="KU22" s="14"/>
      <c r="KV22" s="14">
        <v>0</v>
      </c>
      <c r="KW22" s="14"/>
      <c r="KX22" s="14">
        <v>0</v>
      </c>
      <c r="KY22" s="14">
        <v>0</v>
      </c>
      <c r="KZ22" s="14">
        <v>0</v>
      </c>
      <c r="LA22" s="14">
        <v>0</v>
      </c>
      <c r="LB22" s="14"/>
      <c r="LC22" s="14">
        <v>0</v>
      </c>
      <c r="LD22" s="14"/>
      <c r="LE22" s="14">
        <v>0</v>
      </c>
      <c r="LF22" s="14">
        <v>0</v>
      </c>
      <c r="LG22" s="14">
        <v>0</v>
      </c>
      <c r="LH22" s="14">
        <v>0</v>
      </c>
      <c r="LI22" s="14">
        <v>0</v>
      </c>
      <c r="LJ22" s="14">
        <v>0</v>
      </c>
      <c r="LK22" s="14"/>
      <c r="LL22" s="14">
        <v>0</v>
      </c>
      <c r="LM22" s="14"/>
      <c r="LN22" s="14">
        <v>0</v>
      </c>
      <c r="LO22" s="14">
        <v>0</v>
      </c>
      <c r="LP22" s="14">
        <v>0</v>
      </c>
      <c r="LQ22" s="14">
        <v>0</v>
      </c>
      <c r="LR22" s="14">
        <v>0</v>
      </c>
      <c r="LS22" s="14">
        <v>0</v>
      </c>
      <c r="LT22" s="14">
        <v>0</v>
      </c>
      <c r="LU22" s="14">
        <v>0</v>
      </c>
      <c r="LV22" s="14">
        <v>0</v>
      </c>
      <c r="LW22" s="14">
        <v>0</v>
      </c>
      <c r="LX22" s="14"/>
      <c r="LY22" s="14">
        <v>0</v>
      </c>
      <c r="LZ22" s="14"/>
      <c r="MA22" s="14">
        <v>0</v>
      </c>
      <c r="MB22" s="14">
        <v>0</v>
      </c>
      <c r="MC22" s="14">
        <v>0</v>
      </c>
      <c r="MD22" s="14">
        <v>0</v>
      </c>
      <c r="ME22" s="14">
        <v>0</v>
      </c>
      <c r="MF22" s="14">
        <v>0</v>
      </c>
      <c r="MG22" s="14">
        <v>0</v>
      </c>
      <c r="MH22" s="14">
        <v>0</v>
      </c>
      <c r="MI22" s="14">
        <v>0</v>
      </c>
      <c r="MJ22" s="14">
        <v>0</v>
      </c>
      <c r="MK22" s="14"/>
      <c r="ML22" s="14">
        <v>0</v>
      </c>
      <c r="MM22" s="14">
        <v>0</v>
      </c>
      <c r="MN22" s="14">
        <v>0</v>
      </c>
      <c r="MO22" s="14">
        <v>0</v>
      </c>
      <c r="MP22" s="14"/>
      <c r="MQ22" s="14">
        <v>0</v>
      </c>
      <c r="MR22" s="14"/>
      <c r="MS22" s="14">
        <v>0</v>
      </c>
      <c r="MT22" s="14"/>
      <c r="MU22" s="14">
        <v>0</v>
      </c>
      <c r="MV22" s="14">
        <v>0</v>
      </c>
      <c r="MW22" s="14">
        <v>0</v>
      </c>
      <c r="MX22" s="14">
        <v>0</v>
      </c>
      <c r="MY22" s="14">
        <v>0</v>
      </c>
      <c r="MZ22" s="14">
        <v>0</v>
      </c>
      <c r="NA22" s="14">
        <v>0</v>
      </c>
      <c r="NB22" s="14">
        <v>0</v>
      </c>
      <c r="NC22" s="14"/>
      <c r="ND22" s="14">
        <v>0</v>
      </c>
      <c r="NE22" s="14"/>
      <c r="NF22" s="14">
        <v>0</v>
      </c>
      <c r="NG22" s="14"/>
      <c r="NH22" s="14">
        <v>0</v>
      </c>
      <c r="NI22" s="14"/>
      <c r="NJ22" s="14">
        <v>0</v>
      </c>
      <c r="NK22" s="14">
        <v>0</v>
      </c>
      <c r="NL22" s="14">
        <v>0</v>
      </c>
      <c r="NM22" s="14">
        <v>0</v>
      </c>
      <c r="NN22" s="14">
        <v>0</v>
      </c>
      <c r="NO22" s="14">
        <v>0</v>
      </c>
      <c r="NP22" s="14">
        <v>0</v>
      </c>
      <c r="NQ22" s="14">
        <v>0</v>
      </c>
      <c r="NR22" s="14">
        <v>0</v>
      </c>
      <c r="NS22" s="14">
        <v>0</v>
      </c>
      <c r="NT22" s="14"/>
      <c r="NU22" s="14">
        <v>0</v>
      </c>
      <c r="NV22" s="14">
        <v>0</v>
      </c>
      <c r="NW22" s="14">
        <v>0</v>
      </c>
      <c r="NX22" s="14">
        <v>0</v>
      </c>
      <c r="NY22" s="14">
        <v>0</v>
      </c>
      <c r="NZ22" s="14">
        <v>0</v>
      </c>
      <c r="OA22" s="14">
        <v>0</v>
      </c>
      <c r="OB22" s="14">
        <v>0</v>
      </c>
      <c r="OC22" s="14">
        <v>0</v>
      </c>
      <c r="OD22" s="14">
        <v>0</v>
      </c>
      <c r="OE22" s="14">
        <v>0</v>
      </c>
      <c r="OF22" s="14">
        <v>0</v>
      </c>
      <c r="OG22" s="14">
        <v>0</v>
      </c>
      <c r="OH22" s="14">
        <v>0</v>
      </c>
      <c r="OI22" s="14">
        <v>0</v>
      </c>
      <c r="OJ22" s="14">
        <v>0</v>
      </c>
      <c r="OK22" s="14">
        <v>0</v>
      </c>
      <c r="OL22" s="14">
        <v>0</v>
      </c>
      <c r="OM22" s="14">
        <v>0</v>
      </c>
      <c r="ON22" s="14">
        <v>0</v>
      </c>
      <c r="OO22" s="14">
        <v>0</v>
      </c>
      <c r="OP22" s="14">
        <v>0</v>
      </c>
      <c r="OQ22" s="14">
        <v>0</v>
      </c>
      <c r="OR22" s="14">
        <v>0</v>
      </c>
      <c r="OS22" s="14">
        <v>0</v>
      </c>
      <c r="OT22" s="14">
        <v>0</v>
      </c>
      <c r="OU22" s="14">
        <v>0</v>
      </c>
      <c r="OV22" s="14">
        <v>0</v>
      </c>
      <c r="OW22" s="14">
        <v>0</v>
      </c>
      <c r="OX22" s="14">
        <v>0</v>
      </c>
      <c r="OY22" s="14">
        <v>0</v>
      </c>
      <c r="OZ22" s="14">
        <v>0</v>
      </c>
      <c r="PA22" s="14">
        <v>0</v>
      </c>
      <c r="PB22" s="14">
        <v>0</v>
      </c>
      <c r="PC22" s="14">
        <v>0</v>
      </c>
      <c r="PD22" s="14">
        <v>50</v>
      </c>
      <c r="PE22" s="14">
        <v>5649000</v>
      </c>
      <c r="PF22" s="14">
        <v>0</v>
      </c>
      <c r="PG22" s="14">
        <v>0</v>
      </c>
      <c r="PH22" s="14">
        <v>50</v>
      </c>
      <c r="PI22" s="14">
        <v>564900</v>
      </c>
      <c r="PJ22" s="14">
        <v>0</v>
      </c>
      <c r="PK22" s="14">
        <v>0</v>
      </c>
      <c r="PL22" s="14">
        <v>0</v>
      </c>
      <c r="PM22" s="14">
        <v>0</v>
      </c>
      <c r="PN22" s="14">
        <v>6213900</v>
      </c>
      <c r="PO22" s="14"/>
      <c r="PP22" s="14">
        <v>0</v>
      </c>
      <c r="PQ22" s="14"/>
      <c r="PR22" s="14">
        <v>0</v>
      </c>
      <c r="PS22" s="14"/>
      <c r="PT22" s="14">
        <v>0</v>
      </c>
      <c r="PU22" s="14"/>
      <c r="PV22" s="14">
        <v>0</v>
      </c>
      <c r="PW22" s="14">
        <v>0</v>
      </c>
      <c r="PX22" s="14">
        <v>6213900</v>
      </c>
      <c r="PY22" s="14">
        <v>53679938</v>
      </c>
      <c r="PZ22" s="14">
        <v>377</v>
      </c>
      <c r="QA22" s="14">
        <v>286520</v>
      </c>
      <c r="QB22" s="14">
        <v>15</v>
      </c>
      <c r="QC22" s="14">
        <v>205170</v>
      </c>
      <c r="QD22" s="14">
        <v>491690</v>
      </c>
      <c r="QE22" s="14">
        <v>377</v>
      </c>
      <c r="QF22" s="14">
        <v>26390</v>
      </c>
      <c r="QG22" s="14">
        <v>15</v>
      </c>
      <c r="QH22" s="14">
        <v>18900</v>
      </c>
      <c r="QI22" s="14">
        <v>45290</v>
      </c>
      <c r="QJ22" s="14">
        <v>54216918</v>
      </c>
      <c r="QK22" s="14"/>
      <c r="QL22" s="24">
        <v>54216918</v>
      </c>
    </row>
    <row r="23" spans="1:454">
      <c r="A23" s="4" t="s">
        <v>68</v>
      </c>
      <c r="B23" s="22" t="s">
        <v>69</v>
      </c>
      <c r="C23" s="23" t="s">
        <v>62</v>
      </c>
      <c r="D23" s="23" t="s">
        <v>63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1</v>
      </c>
      <c r="AK23" s="14">
        <v>1156822</v>
      </c>
      <c r="AL23" s="14">
        <v>1</v>
      </c>
      <c r="AM23" s="14">
        <v>115682</v>
      </c>
      <c r="AN23" s="14"/>
      <c r="AO23" s="14">
        <v>0</v>
      </c>
      <c r="AP23" s="14">
        <v>1272504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9</v>
      </c>
      <c r="CC23" s="14">
        <v>11569311</v>
      </c>
      <c r="CD23" s="14">
        <v>9</v>
      </c>
      <c r="CE23" s="14">
        <v>1156932</v>
      </c>
      <c r="CF23" s="14">
        <v>12726243</v>
      </c>
      <c r="CG23" s="14">
        <v>75</v>
      </c>
      <c r="CH23" s="14">
        <v>4803075</v>
      </c>
      <c r="CI23" s="14">
        <v>0</v>
      </c>
      <c r="CJ23" s="14">
        <v>0</v>
      </c>
      <c r="CK23" s="14">
        <v>216</v>
      </c>
      <c r="CL23" s="14">
        <v>11793384</v>
      </c>
      <c r="CM23" s="14">
        <v>0</v>
      </c>
      <c r="CN23" s="14">
        <v>0</v>
      </c>
      <c r="CO23" s="14">
        <v>75</v>
      </c>
      <c r="CP23" s="14">
        <v>480300</v>
      </c>
      <c r="CQ23" s="14">
        <v>0</v>
      </c>
      <c r="CR23" s="14">
        <v>0</v>
      </c>
      <c r="CS23" s="14">
        <v>216</v>
      </c>
      <c r="CT23" s="14">
        <v>1179360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5</v>
      </c>
      <c r="DF23" s="14">
        <v>6746850</v>
      </c>
      <c r="DG23" s="14">
        <v>5</v>
      </c>
      <c r="DH23" s="14">
        <v>674685</v>
      </c>
      <c r="DI23" s="14"/>
      <c r="DJ23" s="14">
        <v>0</v>
      </c>
      <c r="DK23" s="14">
        <v>25677654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>
        <v>0</v>
      </c>
      <c r="FX23" s="14">
        <v>39676401</v>
      </c>
      <c r="FY23" s="14">
        <v>0</v>
      </c>
      <c r="FZ23" s="14">
        <v>0</v>
      </c>
      <c r="GA23" s="14">
        <v>0</v>
      </c>
      <c r="GB23" s="14">
        <v>0</v>
      </c>
      <c r="GC23" s="14">
        <v>0</v>
      </c>
      <c r="GD23" s="14">
        <v>0</v>
      </c>
      <c r="GE23" s="14">
        <v>0</v>
      </c>
      <c r="GF23" s="14">
        <v>0</v>
      </c>
      <c r="GG23" s="14"/>
      <c r="GH23" s="14">
        <v>0</v>
      </c>
      <c r="GI23" s="14">
        <v>0</v>
      </c>
      <c r="GJ23" s="14">
        <v>0</v>
      </c>
      <c r="GK23" s="14">
        <v>0</v>
      </c>
      <c r="GL23" s="14">
        <v>0</v>
      </c>
      <c r="GM23" s="14">
        <v>0</v>
      </c>
      <c r="GN23" s="14">
        <v>0</v>
      </c>
      <c r="GO23" s="14">
        <v>1</v>
      </c>
      <c r="GP23" s="14">
        <v>150438</v>
      </c>
      <c r="GQ23" s="14">
        <v>0</v>
      </c>
      <c r="GR23" s="14">
        <v>0</v>
      </c>
      <c r="GS23" s="14">
        <v>0</v>
      </c>
      <c r="GT23" s="14">
        <v>0</v>
      </c>
      <c r="GU23" s="14">
        <v>150438</v>
      </c>
      <c r="GV23" s="14">
        <v>7</v>
      </c>
      <c r="GW23" s="14">
        <v>909797</v>
      </c>
      <c r="GX23" s="14">
        <v>0</v>
      </c>
      <c r="GY23" s="14">
        <v>0</v>
      </c>
      <c r="GZ23" s="14">
        <v>7</v>
      </c>
      <c r="HA23" s="14">
        <v>90979</v>
      </c>
      <c r="HB23" s="14">
        <v>1</v>
      </c>
      <c r="HC23" s="14">
        <v>15766</v>
      </c>
      <c r="HD23" s="14">
        <v>0</v>
      </c>
      <c r="HE23" s="14">
        <v>0</v>
      </c>
      <c r="HF23" s="14">
        <v>0</v>
      </c>
      <c r="HG23" s="14">
        <v>0</v>
      </c>
      <c r="HH23" s="14">
        <v>1016542</v>
      </c>
      <c r="HI23" s="14">
        <v>0</v>
      </c>
      <c r="HJ23" s="14">
        <v>0</v>
      </c>
      <c r="HK23" s="14">
        <v>0</v>
      </c>
      <c r="HL23" s="14">
        <v>0</v>
      </c>
      <c r="HM23" s="14">
        <v>0</v>
      </c>
      <c r="HN23" s="14">
        <v>0</v>
      </c>
      <c r="HO23" s="14">
        <v>0</v>
      </c>
      <c r="HP23" s="14">
        <v>0</v>
      </c>
      <c r="HQ23" s="14"/>
      <c r="HR23" s="14">
        <v>0</v>
      </c>
      <c r="HS23" s="14"/>
      <c r="HT23" s="14">
        <v>0</v>
      </c>
      <c r="HU23" s="14">
        <v>0</v>
      </c>
      <c r="HV23" s="14">
        <v>0</v>
      </c>
      <c r="HW23" s="14">
        <v>0</v>
      </c>
      <c r="HX23" s="14">
        <v>0</v>
      </c>
      <c r="HY23" s="14">
        <v>0</v>
      </c>
      <c r="HZ23" s="14"/>
      <c r="IA23" s="14">
        <v>0</v>
      </c>
      <c r="IB23" s="14"/>
      <c r="IC23" s="14">
        <v>0</v>
      </c>
      <c r="ID23" s="14">
        <v>0</v>
      </c>
      <c r="IE23" s="14">
        <v>1166980</v>
      </c>
      <c r="IF23" s="14"/>
      <c r="IG23" s="14">
        <v>0</v>
      </c>
      <c r="IH23" s="14"/>
      <c r="II23" s="14">
        <v>0</v>
      </c>
      <c r="IJ23" s="14">
        <v>0</v>
      </c>
      <c r="IK23" s="14">
        <v>0</v>
      </c>
      <c r="IL23" s="14">
        <v>0</v>
      </c>
      <c r="IM23" s="14">
        <v>0</v>
      </c>
      <c r="IN23" s="14">
        <v>0</v>
      </c>
      <c r="IO23" s="14"/>
      <c r="IP23" s="14">
        <v>0</v>
      </c>
      <c r="IQ23" s="14"/>
      <c r="IR23" s="14">
        <v>0</v>
      </c>
      <c r="IS23" s="14">
        <v>0</v>
      </c>
      <c r="IT23" s="14">
        <v>0</v>
      </c>
      <c r="IU23" s="14">
        <v>0</v>
      </c>
      <c r="IV23" s="14">
        <v>0</v>
      </c>
      <c r="IW23" s="14">
        <v>0</v>
      </c>
      <c r="IX23" s="14">
        <v>0</v>
      </c>
      <c r="IY23" s="14">
        <v>0</v>
      </c>
      <c r="IZ23" s="14">
        <v>0</v>
      </c>
      <c r="JA23" s="14">
        <v>0</v>
      </c>
      <c r="JB23" s="14">
        <v>0</v>
      </c>
      <c r="JC23" s="14">
        <v>0</v>
      </c>
      <c r="JD23" s="14">
        <v>0</v>
      </c>
      <c r="JE23" s="14">
        <v>0</v>
      </c>
      <c r="JF23" s="14">
        <v>0</v>
      </c>
      <c r="JG23" s="14">
        <v>0</v>
      </c>
      <c r="JH23" s="14">
        <v>0</v>
      </c>
      <c r="JI23" s="14">
        <v>0</v>
      </c>
      <c r="JJ23" s="14">
        <v>0</v>
      </c>
      <c r="JK23" s="14">
        <v>0</v>
      </c>
      <c r="JL23" s="14">
        <v>0</v>
      </c>
      <c r="JM23" s="14">
        <v>0</v>
      </c>
      <c r="JN23" s="14">
        <v>0</v>
      </c>
      <c r="JO23" s="14">
        <v>0</v>
      </c>
      <c r="JP23" s="14">
        <v>0</v>
      </c>
      <c r="JQ23" s="14">
        <v>0</v>
      </c>
      <c r="JR23" s="14">
        <v>0</v>
      </c>
      <c r="JS23" s="14">
        <v>0</v>
      </c>
      <c r="JT23" s="14">
        <v>0</v>
      </c>
      <c r="JU23" s="14">
        <v>0</v>
      </c>
      <c r="JV23" s="14">
        <v>0</v>
      </c>
      <c r="JW23" s="14">
        <v>0</v>
      </c>
      <c r="JX23" s="14">
        <v>0</v>
      </c>
      <c r="JY23" s="14"/>
      <c r="JZ23" s="14">
        <v>0</v>
      </c>
      <c r="KA23" s="14">
        <v>0</v>
      </c>
      <c r="KB23" s="14">
        <v>0</v>
      </c>
      <c r="KC23" s="14">
        <v>0</v>
      </c>
      <c r="KD23" s="14">
        <v>0</v>
      </c>
      <c r="KE23" s="14">
        <v>0</v>
      </c>
      <c r="KF23" s="14">
        <v>0</v>
      </c>
      <c r="KG23" s="14">
        <v>0</v>
      </c>
      <c r="KH23" s="14"/>
      <c r="KI23" s="14">
        <v>0</v>
      </c>
      <c r="KJ23" s="14">
        <v>0</v>
      </c>
      <c r="KK23" s="14"/>
      <c r="KL23" s="14">
        <v>0</v>
      </c>
      <c r="KM23" s="14"/>
      <c r="KN23" s="14">
        <v>0</v>
      </c>
      <c r="KO23" s="14">
        <v>0</v>
      </c>
      <c r="KP23" s="14">
        <v>0</v>
      </c>
      <c r="KQ23" s="14">
        <v>0</v>
      </c>
      <c r="KR23" s="14">
        <v>0</v>
      </c>
      <c r="KS23" s="14"/>
      <c r="KT23" s="14">
        <v>0</v>
      </c>
      <c r="KU23" s="14"/>
      <c r="KV23" s="14">
        <v>0</v>
      </c>
      <c r="KW23" s="14"/>
      <c r="KX23" s="14">
        <v>0</v>
      </c>
      <c r="KY23" s="14">
        <v>0</v>
      </c>
      <c r="KZ23" s="14">
        <v>0</v>
      </c>
      <c r="LA23" s="14">
        <v>0</v>
      </c>
      <c r="LB23" s="14"/>
      <c r="LC23" s="14">
        <v>0</v>
      </c>
      <c r="LD23" s="14"/>
      <c r="LE23" s="14">
        <v>0</v>
      </c>
      <c r="LF23" s="14">
        <v>0</v>
      </c>
      <c r="LG23" s="14">
        <v>0</v>
      </c>
      <c r="LH23" s="14">
        <v>0</v>
      </c>
      <c r="LI23" s="14">
        <v>0</v>
      </c>
      <c r="LJ23" s="14">
        <v>0</v>
      </c>
      <c r="LK23" s="14"/>
      <c r="LL23" s="14">
        <v>0</v>
      </c>
      <c r="LM23" s="14"/>
      <c r="LN23" s="14">
        <v>0</v>
      </c>
      <c r="LO23" s="14">
        <v>0</v>
      </c>
      <c r="LP23" s="14">
        <v>0</v>
      </c>
      <c r="LQ23" s="14">
        <v>0</v>
      </c>
      <c r="LR23" s="14">
        <v>0</v>
      </c>
      <c r="LS23" s="14">
        <v>0</v>
      </c>
      <c r="LT23" s="14">
        <v>0</v>
      </c>
      <c r="LU23" s="14">
        <v>0</v>
      </c>
      <c r="LV23" s="14">
        <v>0</v>
      </c>
      <c r="LW23" s="14">
        <v>0</v>
      </c>
      <c r="LX23" s="14"/>
      <c r="LY23" s="14">
        <v>0</v>
      </c>
      <c r="LZ23" s="14"/>
      <c r="MA23" s="14">
        <v>0</v>
      </c>
      <c r="MB23" s="14">
        <v>0</v>
      </c>
      <c r="MC23" s="14">
        <v>0</v>
      </c>
      <c r="MD23" s="14">
        <v>0</v>
      </c>
      <c r="ME23" s="14">
        <v>0</v>
      </c>
      <c r="MF23" s="14">
        <v>0</v>
      </c>
      <c r="MG23" s="14">
        <v>0</v>
      </c>
      <c r="MH23" s="14">
        <v>0</v>
      </c>
      <c r="MI23" s="14">
        <v>0</v>
      </c>
      <c r="MJ23" s="14">
        <v>0</v>
      </c>
      <c r="MK23" s="14"/>
      <c r="ML23" s="14">
        <v>0</v>
      </c>
      <c r="MM23" s="14">
        <v>0</v>
      </c>
      <c r="MN23" s="14">
        <v>0</v>
      </c>
      <c r="MO23" s="14">
        <v>0</v>
      </c>
      <c r="MP23" s="14"/>
      <c r="MQ23" s="14">
        <v>0</v>
      </c>
      <c r="MR23" s="14"/>
      <c r="MS23" s="14">
        <v>0</v>
      </c>
      <c r="MT23" s="14"/>
      <c r="MU23" s="14">
        <v>0</v>
      </c>
      <c r="MV23" s="14">
        <v>0</v>
      </c>
      <c r="MW23" s="14">
        <v>0</v>
      </c>
      <c r="MX23" s="14">
        <v>0</v>
      </c>
      <c r="MY23" s="14">
        <v>0</v>
      </c>
      <c r="MZ23" s="14">
        <v>0</v>
      </c>
      <c r="NA23" s="14">
        <v>0</v>
      </c>
      <c r="NB23" s="14">
        <v>0</v>
      </c>
      <c r="NC23" s="14"/>
      <c r="ND23" s="14">
        <v>0</v>
      </c>
      <c r="NE23" s="14"/>
      <c r="NF23" s="14">
        <v>0</v>
      </c>
      <c r="NG23" s="14"/>
      <c r="NH23" s="14">
        <v>0</v>
      </c>
      <c r="NI23" s="14"/>
      <c r="NJ23" s="14">
        <v>0</v>
      </c>
      <c r="NK23" s="14">
        <v>0</v>
      </c>
      <c r="NL23" s="14">
        <v>0</v>
      </c>
      <c r="NM23" s="14">
        <v>0</v>
      </c>
      <c r="NN23" s="14">
        <v>0</v>
      </c>
      <c r="NO23" s="14">
        <v>0</v>
      </c>
      <c r="NP23" s="14">
        <v>0</v>
      </c>
      <c r="NQ23" s="14">
        <v>0</v>
      </c>
      <c r="NR23" s="14">
        <v>0</v>
      </c>
      <c r="NS23" s="14">
        <v>0</v>
      </c>
      <c r="NT23" s="14"/>
      <c r="NU23" s="14">
        <v>0</v>
      </c>
      <c r="NV23" s="14">
        <v>0</v>
      </c>
      <c r="NW23" s="14">
        <v>0</v>
      </c>
      <c r="NX23" s="14">
        <v>0</v>
      </c>
      <c r="NY23" s="14">
        <v>0</v>
      </c>
      <c r="NZ23" s="14">
        <v>0</v>
      </c>
      <c r="OA23" s="14">
        <v>0</v>
      </c>
      <c r="OB23" s="14">
        <v>0</v>
      </c>
      <c r="OC23" s="14">
        <v>0</v>
      </c>
      <c r="OD23" s="14">
        <v>0</v>
      </c>
      <c r="OE23" s="14">
        <v>0</v>
      </c>
      <c r="OF23" s="14">
        <v>0</v>
      </c>
      <c r="OG23" s="14">
        <v>0</v>
      </c>
      <c r="OH23" s="14">
        <v>127</v>
      </c>
      <c r="OI23" s="14">
        <v>11939651</v>
      </c>
      <c r="OJ23" s="14">
        <v>0</v>
      </c>
      <c r="OK23" s="14">
        <v>0</v>
      </c>
      <c r="OL23" s="14">
        <v>127</v>
      </c>
      <c r="OM23" s="14">
        <v>1193927</v>
      </c>
      <c r="ON23" s="14">
        <v>13133578</v>
      </c>
      <c r="OO23" s="14">
        <v>273</v>
      </c>
      <c r="OP23" s="14">
        <v>17483193</v>
      </c>
      <c r="OQ23" s="14">
        <v>0</v>
      </c>
      <c r="OR23" s="14">
        <v>0</v>
      </c>
      <c r="OS23" s="14">
        <v>273</v>
      </c>
      <c r="OT23" s="14">
        <v>1748292</v>
      </c>
      <c r="OU23" s="14">
        <v>0</v>
      </c>
      <c r="OV23" s="14">
        <v>0</v>
      </c>
      <c r="OW23" s="14">
        <v>0</v>
      </c>
      <c r="OX23" s="14">
        <v>0</v>
      </c>
      <c r="OY23" s="14">
        <v>0</v>
      </c>
      <c r="OZ23" s="14">
        <v>0</v>
      </c>
      <c r="PA23" s="14">
        <v>19231485</v>
      </c>
      <c r="PB23" s="14">
        <v>0</v>
      </c>
      <c r="PC23" s="14">
        <v>0</v>
      </c>
      <c r="PD23" s="14">
        <v>0</v>
      </c>
      <c r="PE23" s="14">
        <v>0</v>
      </c>
      <c r="PF23" s="14">
        <v>0</v>
      </c>
      <c r="PG23" s="14">
        <v>0</v>
      </c>
      <c r="PH23" s="14">
        <v>0</v>
      </c>
      <c r="PI23" s="14">
        <v>0</v>
      </c>
      <c r="PJ23" s="14">
        <v>0</v>
      </c>
      <c r="PK23" s="14">
        <v>0</v>
      </c>
      <c r="PL23" s="14">
        <v>0</v>
      </c>
      <c r="PM23" s="14">
        <v>0</v>
      </c>
      <c r="PN23" s="14">
        <v>0</v>
      </c>
      <c r="PO23" s="14"/>
      <c r="PP23" s="14">
        <v>0</v>
      </c>
      <c r="PQ23" s="14"/>
      <c r="PR23" s="14">
        <v>0</v>
      </c>
      <c r="PS23" s="14"/>
      <c r="PT23" s="14">
        <v>0</v>
      </c>
      <c r="PU23" s="14"/>
      <c r="PV23" s="14">
        <v>0</v>
      </c>
      <c r="PW23" s="14">
        <v>0</v>
      </c>
      <c r="PX23" s="14">
        <v>32365063</v>
      </c>
      <c r="PY23" s="14">
        <v>73208444</v>
      </c>
      <c r="PZ23" s="14">
        <v>699</v>
      </c>
      <c r="QA23" s="14">
        <v>531240</v>
      </c>
      <c r="QB23" s="14">
        <v>15</v>
      </c>
      <c r="QC23" s="14">
        <v>205170</v>
      </c>
      <c r="QD23" s="14">
        <v>736410</v>
      </c>
      <c r="QE23" s="14">
        <v>699</v>
      </c>
      <c r="QF23" s="14">
        <v>48930</v>
      </c>
      <c r="QG23" s="14">
        <v>15</v>
      </c>
      <c r="QH23" s="14">
        <v>18900</v>
      </c>
      <c r="QI23" s="14">
        <v>67830</v>
      </c>
      <c r="QJ23" s="14">
        <v>74012684</v>
      </c>
      <c r="QK23" s="14"/>
      <c r="QL23" s="24">
        <v>74012684</v>
      </c>
    </row>
    <row r="24" spans="1:454">
      <c r="A24" s="4" t="s">
        <v>70</v>
      </c>
      <c r="B24" s="22" t="s">
        <v>71</v>
      </c>
      <c r="C24" s="23" t="s">
        <v>62</v>
      </c>
      <c r="D24" s="23" t="s">
        <v>63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/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216</v>
      </c>
      <c r="CH24" s="14">
        <v>13832856</v>
      </c>
      <c r="CI24" s="14">
        <v>25</v>
      </c>
      <c r="CJ24" s="14">
        <v>2159200</v>
      </c>
      <c r="CK24" s="14">
        <v>392</v>
      </c>
      <c r="CL24" s="14">
        <v>21402808</v>
      </c>
      <c r="CM24" s="14">
        <v>117</v>
      </c>
      <c r="CN24" s="14">
        <v>8560656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9</v>
      </c>
      <c r="DF24" s="14">
        <v>12144330</v>
      </c>
      <c r="DG24" s="14">
        <v>0</v>
      </c>
      <c r="DH24" s="14">
        <v>0</v>
      </c>
      <c r="DI24" s="14"/>
      <c r="DJ24" s="14">
        <v>0</v>
      </c>
      <c r="DK24" s="14">
        <v>58099850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58099850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/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16</v>
      </c>
      <c r="GW24" s="14">
        <v>2079536</v>
      </c>
      <c r="GX24" s="14">
        <v>2</v>
      </c>
      <c r="GY24" s="14">
        <v>315310</v>
      </c>
      <c r="GZ24" s="14">
        <v>0</v>
      </c>
      <c r="HA24" s="14">
        <v>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2394846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/>
      <c r="HR24" s="14">
        <v>0</v>
      </c>
      <c r="HS24" s="14"/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/>
      <c r="IA24" s="14">
        <v>0</v>
      </c>
      <c r="IB24" s="14"/>
      <c r="IC24" s="14">
        <v>0</v>
      </c>
      <c r="ID24" s="14">
        <v>0</v>
      </c>
      <c r="IE24" s="14">
        <v>2394846</v>
      </c>
      <c r="IF24" s="14"/>
      <c r="IG24" s="14">
        <v>0</v>
      </c>
      <c r="IH24" s="14"/>
      <c r="II24" s="14">
        <v>0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/>
      <c r="IP24" s="14">
        <v>0</v>
      </c>
      <c r="IQ24" s="14"/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0</v>
      </c>
      <c r="JE24" s="14">
        <v>0</v>
      </c>
      <c r="JF24" s="14">
        <v>10</v>
      </c>
      <c r="JG24" s="14">
        <v>1560580</v>
      </c>
      <c r="JH24" s="14">
        <v>5</v>
      </c>
      <c r="JI24" s="14">
        <v>946510</v>
      </c>
      <c r="JJ24" s="14">
        <v>0</v>
      </c>
      <c r="JK24" s="14">
        <v>0</v>
      </c>
      <c r="JL24" s="14">
        <v>0</v>
      </c>
      <c r="JM24" s="14">
        <v>0</v>
      </c>
      <c r="JN24" s="14">
        <v>0</v>
      </c>
      <c r="JO24" s="14">
        <v>0</v>
      </c>
      <c r="JP24" s="14">
        <v>2507090</v>
      </c>
      <c r="JQ24" s="14">
        <v>0</v>
      </c>
      <c r="JR24" s="14">
        <v>0</v>
      </c>
      <c r="JS24" s="14">
        <v>0</v>
      </c>
      <c r="JT24" s="14">
        <v>0</v>
      </c>
      <c r="JU24" s="14">
        <v>0</v>
      </c>
      <c r="JV24" s="14">
        <v>0</v>
      </c>
      <c r="JW24" s="14">
        <v>0</v>
      </c>
      <c r="JX24" s="14">
        <v>0</v>
      </c>
      <c r="JY24" s="14"/>
      <c r="JZ24" s="14">
        <v>0</v>
      </c>
      <c r="KA24" s="14">
        <v>0</v>
      </c>
      <c r="KB24" s="14">
        <v>0</v>
      </c>
      <c r="KC24" s="14">
        <v>0</v>
      </c>
      <c r="KD24" s="14">
        <v>0</v>
      </c>
      <c r="KE24" s="14">
        <v>0</v>
      </c>
      <c r="KF24" s="14">
        <v>0</v>
      </c>
      <c r="KG24" s="14">
        <v>0</v>
      </c>
      <c r="KH24" s="14"/>
      <c r="KI24" s="14">
        <v>0</v>
      </c>
      <c r="KJ24" s="14">
        <v>0</v>
      </c>
      <c r="KK24" s="14"/>
      <c r="KL24" s="14">
        <v>0</v>
      </c>
      <c r="KM24" s="14"/>
      <c r="KN24" s="14">
        <v>0</v>
      </c>
      <c r="KO24" s="14">
        <v>0</v>
      </c>
      <c r="KP24" s="14">
        <v>2507090</v>
      </c>
      <c r="KQ24" s="14">
        <v>0</v>
      </c>
      <c r="KR24" s="14">
        <v>0</v>
      </c>
      <c r="KS24" s="14"/>
      <c r="KT24" s="14">
        <v>0</v>
      </c>
      <c r="KU24" s="14"/>
      <c r="KV24" s="14">
        <v>0</v>
      </c>
      <c r="KW24" s="14"/>
      <c r="KX24" s="14">
        <v>0</v>
      </c>
      <c r="KY24" s="14">
        <v>0</v>
      </c>
      <c r="KZ24" s="14">
        <v>0</v>
      </c>
      <c r="LA24" s="14">
        <v>0</v>
      </c>
      <c r="LB24" s="14"/>
      <c r="LC24" s="14">
        <v>0</v>
      </c>
      <c r="LD24" s="14"/>
      <c r="LE24" s="14">
        <v>0</v>
      </c>
      <c r="LF24" s="14">
        <v>0</v>
      </c>
      <c r="LG24" s="14">
        <v>0</v>
      </c>
      <c r="LH24" s="14">
        <v>0</v>
      </c>
      <c r="LI24" s="14">
        <v>0</v>
      </c>
      <c r="LJ24" s="14">
        <v>0</v>
      </c>
      <c r="LK24" s="14"/>
      <c r="LL24" s="14">
        <v>0</v>
      </c>
      <c r="LM24" s="14"/>
      <c r="LN24" s="14">
        <v>0</v>
      </c>
      <c r="LO24" s="14">
        <v>0</v>
      </c>
      <c r="LP24" s="14">
        <v>1</v>
      </c>
      <c r="LQ24" s="14">
        <v>318056</v>
      </c>
      <c r="LR24" s="14">
        <v>1</v>
      </c>
      <c r="LS24" s="14">
        <v>384486</v>
      </c>
      <c r="LT24" s="14">
        <v>0</v>
      </c>
      <c r="LU24" s="14">
        <v>0</v>
      </c>
      <c r="LV24" s="14">
        <v>0</v>
      </c>
      <c r="LW24" s="14">
        <v>0</v>
      </c>
      <c r="LX24" s="14"/>
      <c r="LY24" s="14">
        <v>0</v>
      </c>
      <c r="LZ24" s="14"/>
      <c r="MA24" s="14">
        <v>0</v>
      </c>
      <c r="MB24" s="14">
        <v>702542</v>
      </c>
      <c r="MC24" s="14">
        <v>0</v>
      </c>
      <c r="MD24" s="14">
        <v>0</v>
      </c>
      <c r="ME24" s="14">
        <v>0</v>
      </c>
      <c r="MF24" s="14">
        <v>0</v>
      </c>
      <c r="MG24" s="14">
        <v>0</v>
      </c>
      <c r="MH24" s="14">
        <v>0</v>
      </c>
      <c r="MI24" s="14">
        <v>0</v>
      </c>
      <c r="MJ24" s="14">
        <v>0</v>
      </c>
      <c r="MK24" s="14"/>
      <c r="ML24" s="14">
        <v>0</v>
      </c>
      <c r="MM24" s="14">
        <v>0</v>
      </c>
      <c r="MN24" s="14">
        <v>0</v>
      </c>
      <c r="MO24" s="14">
        <v>0</v>
      </c>
      <c r="MP24" s="14"/>
      <c r="MQ24" s="14">
        <v>0</v>
      </c>
      <c r="MR24" s="14"/>
      <c r="MS24" s="14">
        <v>0</v>
      </c>
      <c r="MT24" s="14"/>
      <c r="MU24" s="14">
        <v>0</v>
      </c>
      <c r="MV24" s="14">
        <v>0</v>
      </c>
      <c r="MW24" s="14">
        <v>0</v>
      </c>
      <c r="MX24" s="14">
        <v>0</v>
      </c>
      <c r="MY24" s="14">
        <v>0</v>
      </c>
      <c r="MZ24" s="14">
        <v>0</v>
      </c>
      <c r="NA24" s="14">
        <v>0</v>
      </c>
      <c r="NB24" s="14">
        <v>702542</v>
      </c>
      <c r="NC24" s="14"/>
      <c r="ND24" s="14">
        <v>0</v>
      </c>
      <c r="NE24" s="14"/>
      <c r="NF24" s="14">
        <v>0</v>
      </c>
      <c r="NG24" s="14"/>
      <c r="NH24" s="14">
        <v>0</v>
      </c>
      <c r="NI24" s="14"/>
      <c r="NJ24" s="14">
        <v>0</v>
      </c>
      <c r="NK24" s="14">
        <v>0</v>
      </c>
      <c r="NL24" s="14">
        <v>0</v>
      </c>
      <c r="NM24" s="14">
        <v>0</v>
      </c>
      <c r="NN24" s="14">
        <v>0</v>
      </c>
      <c r="NO24" s="14">
        <v>0</v>
      </c>
      <c r="NP24" s="14">
        <v>0</v>
      </c>
      <c r="NQ24" s="14">
        <v>0</v>
      </c>
      <c r="NR24" s="14">
        <v>0</v>
      </c>
      <c r="NS24" s="14">
        <v>0</v>
      </c>
      <c r="NT24" s="14"/>
      <c r="NU24" s="14">
        <v>0</v>
      </c>
      <c r="NV24" s="14">
        <v>0</v>
      </c>
      <c r="NW24" s="14">
        <v>0</v>
      </c>
      <c r="NX24" s="14">
        <v>0</v>
      </c>
      <c r="NY24" s="14">
        <v>0</v>
      </c>
      <c r="NZ24" s="14">
        <v>0</v>
      </c>
      <c r="OA24" s="14">
        <v>0</v>
      </c>
      <c r="OB24" s="14">
        <v>0</v>
      </c>
      <c r="OC24" s="14">
        <v>0</v>
      </c>
      <c r="OD24" s="14">
        <v>0</v>
      </c>
      <c r="OE24" s="14">
        <v>0</v>
      </c>
      <c r="OF24" s="14">
        <v>0</v>
      </c>
      <c r="OG24" s="14">
        <v>0</v>
      </c>
      <c r="OH24" s="14">
        <v>0</v>
      </c>
      <c r="OI24" s="14">
        <v>0</v>
      </c>
      <c r="OJ24" s="14">
        <v>0</v>
      </c>
      <c r="OK24" s="14">
        <v>0</v>
      </c>
      <c r="OL24" s="14">
        <v>0</v>
      </c>
      <c r="OM24" s="14">
        <v>0</v>
      </c>
      <c r="ON24" s="14">
        <v>0</v>
      </c>
      <c r="OO24" s="14">
        <v>22</v>
      </c>
      <c r="OP24" s="14">
        <v>1408902</v>
      </c>
      <c r="OQ24" s="14">
        <v>200</v>
      </c>
      <c r="OR24" s="14">
        <v>19718000</v>
      </c>
      <c r="OS24" s="14">
        <v>0</v>
      </c>
      <c r="OT24" s="14">
        <v>0</v>
      </c>
      <c r="OU24" s="14">
        <v>0</v>
      </c>
      <c r="OV24" s="14">
        <v>0</v>
      </c>
      <c r="OW24" s="14">
        <v>0</v>
      </c>
      <c r="OX24" s="14">
        <v>0</v>
      </c>
      <c r="OY24" s="14">
        <v>0</v>
      </c>
      <c r="OZ24" s="14">
        <v>0</v>
      </c>
      <c r="PA24" s="14">
        <v>21126902</v>
      </c>
      <c r="PB24" s="14">
        <v>0</v>
      </c>
      <c r="PC24" s="14">
        <v>0</v>
      </c>
      <c r="PD24" s="14">
        <v>0</v>
      </c>
      <c r="PE24" s="14">
        <v>0</v>
      </c>
      <c r="PF24" s="14">
        <v>0</v>
      </c>
      <c r="PG24" s="14">
        <v>0</v>
      </c>
      <c r="PH24" s="14">
        <v>0</v>
      </c>
      <c r="PI24" s="14">
        <v>0</v>
      </c>
      <c r="PJ24" s="14">
        <v>0</v>
      </c>
      <c r="PK24" s="14">
        <v>0</v>
      </c>
      <c r="PL24" s="14">
        <v>0</v>
      </c>
      <c r="PM24" s="14">
        <v>0</v>
      </c>
      <c r="PN24" s="14">
        <v>0</v>
      </c>
      <c r="PO24" s="14"/>
      <c r="PP24" s="14">
        <v>0</v>
      </c>
      <c r="PQ24" s="14"/>
      <c r="PR24" s="14">
        <v>0</v>
      </c>
      <c r="PS24" s="14"/>
      <c r="PT24" s="14">
        <v>0</v>
      </c>
      <c r="PU24" s="14"/>
      <c r="PV24" s="14">
        <v>0</v>
      </c>
      <c r="PW24" s="14">
        <v>0</v>
      </c>
      <c r="PX24" s="14">
        <v>21126902</v>
      </c>
      <c r="PY24" s="14">
        <v>84831230</v>
      </c>
      <c r="PZ24" s="14">
        <v>1007</v>
      </c>
      <c r="QA24" s="14">
        <v>765320</v>
      </c>
      <c r="QB24" s="14">
        <v>9</v>
      </c>
      <c r="QC24" s="14">
        <v>123102</v>
      </c>
      <c r="QD24" s="14">
        <v>888422</v>
      </c>
      <c r="QE24" s="14">
        <v>1007</v>
      </c>
      <c r="QF24" s="14">
        <v>70490</v>
      </c>
      <c r="QG24" s="14">
        <v>9</v>
      </c>
      <c r="QH24" s="14">
        <v>11340</v>
      </c>
      <c r="QI24" s="14">
        <v>81830</v>
      </c>
      <c r="QJ24" s="14">
        <v>85801482</v>
      </c>
      <c r="QK24" s="14"/>
      <c r="QL24" s="24">
        <v>85801482</v>
      </c>
    </row>
    <row r="25" spans="1:454">
      <c r="A25" s="4" t="s">
        <v>72</v>
      </c>
      <c r="B25" s="22" t="s">
        <v>73</v>
      </c>
      <c r="C25" s="23" t="s">
        <v>62</v>
      </c>
      <c r="D25" s="23" t="s">
        <v>63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2</v>
      </c>
      <c r="AK25" s="14">
        <v>2313644</v>
      </c>
      <c r="AL25" s="14">
        <v>2</v>
      </c>
      <c r="AM25" s="14">
        <v>231364</v>
      </c>
      <c r="AN25" s="14"/>
      <c r="AO25" s="14">
        <v>0</v>
      </c>
      <c r="AP25" s="14">
        <v>2545008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2</v>
      </c>
      <c r="BH25" s="14">
        <v>2441426</v>
      </c>
      <c r="BI25" s="14">
        <v>2</v>
      </c>
      <c r="BJ25" s="14">
        <v>244142</v>
      </c>
      <c r="BK25" s="14">
        <v>2685568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/>
      <c r="DJ25" s="14">
        <v>0</v>
      </c>
      <c r="DK25" s="14">
        <v>0</v>
      </c>
      <c r="DL25" s="14">
        <v>124</v>
      </c>
      <c r="DM25" s="14">
        <v>9112016</v>
      </c>
      <c r="DN25" s="14">
        <v>0</v>
      </c>
      <c r="DO25" s="14">
        <v>0</v>
      </c>
      <c r="DP25" s="14">
        <v>173</v>
      </c>
      <c r="DQ25" s="14">
        <v>10811981</v>
      </c>
      <c r="DR25" s="14">
        <v>0</v>
      </c>
      <c r="DS25" s="14">
        <v>0</v>
      </c>
      <c r="DT25" s="14">
        <v>120</v>
      </c>
      <c r="DU25" s="14">
        <v>881760</v>
      </c>
      <c r="DV25" s="14">
        <v>0</v>
      </c>
      <c r="DW25" s="14">
        <v>0</v>
      </c>
      <c r="DX25" s="14">
        <v>173</v>
      </c>
      <c r="DY25" s="14">
        <v>1081250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21887007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21887007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27117583</v>
      </c>
      <c r="FY25" s="14">
        <v>0</v>
      </c>
      <c r="FZ25" s="14">
        <v>0</v>
      </c>
      <c r="GA25" s="14">
        <v>7</v>
      </c>
      <c r="GB25" s="14">
        <v>945714</v>
      </c>
      <c r="GC25" s="14">
        <v>0</v>
      </c>
      <c r="GD25" s="14">
        <v>0</v>
      </c>
      <c r="GE25" s="14">
        <v>7</v>
      </c>
      <c r="GF25" s="14">
        <v>94570</v>
      </c>
      <c r="GG25" s="14"/>
      <c r="GH25" s="14">
        <v>0</v>
      </c>
      <c r="GI25" s="14">
        <v>1040284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20</v>
      </c>
      <c r="GW25" s="14">
        <v>2599420</v>
      </c>
      <c r="GX25" s="14">
        <v>18</v>
      </c>
      <c r="GY25" s="14">
        <v>2837790</v>
      </c>
      <c r="GZ25" s="14">
        <v>20</v>
      </c>
      <c r="HA25" s="14">
        <v>259940</v>
      </c>
      <c r="HB25" s="14">
        <v>18</v>
      </c>
      <c r="HC25" s="14">
        <v>283788</v>
      </c>
      <c r="HD25" s="14">
        <v>0</v>
      </c>
      <c r="HE25" s="14">
        <v>0</v>
      </c>
      <c r="HF25" s="14">
        <v>0</v>
      </c>
      <c r="HG25" s="14">
        <v>0</v>
      </c>
      <c r="HH25" s="14">
        <v>5980938</v>
      </c>
      <c r="HI25" s="14">
        <v>220</v>
      </c>
      <c r="HJ25" s="14">
        <v>32685180</v>
      </c>
      <c r="HK25" s="14">
        <v>25</v>
      </c>
      <c r="HL25" s="14">
        <v>4505200</v>
      </c>
      <c r="HM25" s="14">
        <v>220</v>
      </c>
      <c r="HN25" s="14">
        <v>3268540</v>
      </c>
      <c r="HO25" s="14">
        <v>25</v>
      </c>
      <c r="HP25" s="14">
        <v>450525</v>
      </c>
      <c r="HQ25" s="14"/>
      <c r="HR25" s="14">
        <v>0</v>
      </c>
      <c r="HS25" s="14"/>
      <c r="HT25" s="14">
        <v>0</v>
      </c>
      <c r="HU25" s="14">
        <v>40909445</v>
      </c>
      <c r="HV25" s="14">
        <v>0</v>
      </c>
      <c r="HW25" s="14">
        <v>0</v>
      </c>
      <c r="HX25" s="14">
        <v>0</v>
      </c>
      <c r="HY25" s="14">
        <v>0</v>
      </c>
      <c r="HZ25" s="14"/>
      <c r="IA25" s="14">
        <v>0</v>
      </c>
      <c r="IB25" s="14"/>
      <c r="IC25" s="14">
        <v>0</v>
      </c>
      <c r="ID25" s="14">
        <v>0</v>
      </c>
      <c r="IE25" s="14">
        <v>47930667</v>
      </c>
      <c r="IF25" s="14"/>
      <c r="IG25" s="14">
        <v>0</v>
      </c>
      <c r="IH25" s="14"/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/>
      <c r="IP25" s="14">
        <v>0</v>
      </c>
      <c r="IQ25" s="14"/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  <c r="JM25" s="14">
        <v>0</v>
      </c>
      <c r="JN25" s="14">
        <v>0</v>
      </c>
      <c r="JO25" s="14">
        <v>0</v>
      </c>
      <c r="JP25" s="14">
        <v>0</v>
      </c>
      <c r="JQ25" s="14">
        <v>25</v>
      </c>
      <c r="JR25" s="14">
        <v>4451550</v>
      </c>
      <c r="JS25" s="14">
        <v>3</v>
      </c>
      <c r="JT25" s="14">
        <v>648015</v>
      </c>
      <c r="JU25" s="14">
        <v>25</v>
      </c>
      <c r="JV25" s="14">
        <v>445150</v>
      </c>
      <c r="JW25" s="14">
        <v>3</v>
      </c>
      <c r="JX25" s="14">
        <v>64803</v>
      </c>
      <c r="JY25" s="14"/>
      <c r="JZ25" s="14">
        <v>0</v>
      </c>
      <c r="KA25" s="14">
        <v>5609518</v>
      </c>
      <c r="KB25" s="14">
        <v>0</v>
      </c>
      <c r="KC25" s="14">
        <v>0</v>
      </c>
      <c r="KD25" s="14">
        <v>0</v>
      </c>
      <c r="KE25" s="14">
        <v>0</v>
      </c>
      <c r="KF25" s="14">
        <v>0</v>
      </c>
      <c r="KG25" s="14">
        <v>0</v>
      </c>
      <c r="KH25" s="14"/>
      <c r="KI25" s="14">
        <v>0</v>
      </c>
      <c r="KJ25" s="14">
        <v>0</v>
      </c>
      <c r="KK25" s="14"/>
      <c r="KL25" s="14">
        <v>0</v>
      </c>
      <c r="KM25" s="14"/>
      <c r="KN25" s="14">
        <v>0</v>
      </c>
      <c r="KO25" s="14">
        <v>0</v>
      </c>
      <c r="KP25" s="14">
        <v>5609518</v>
      </c>
      <c r="KQ25" s="14">
        <v>0</v>
      </c>
      <c r="KR25" s="14">
        <v>0</v>
      </c>
      <c r="KS25" s="14"/>
      <c r="KT25" s="14">
        <v>0</v>
      </c>
      <c r="KU25" s="14"/>
      <c r="KV25" s="14">
        <v>0</v>
      </c>
      <c r="KW25" s="14"/>
      <c r="KX25" s="14">
        <v>0</v>
      </c>
      <c r="KY25" s="14">
        <v>0</v>
      </c>
      <c r="KZ25" s="14">
        <v>0</v>
      </c>
      <c r="LA25" s="14">
        <v>0</v>
      </c>
      <c r="LB25" s="14"/>
      <c r="LC25" s="14">
        <v>0</v>
      </c>
      <c r="LD25" s="14"/>
      <c r="LE25" s="14">
        <v>0</v>
      </c>
      <c r="LF25" s="14">
        <v>0</v>
      </c>
      <c r="LG25" s="14">
        <v>0</v>
      </c>
      <c r="LH25" s="14">
        <v>0</v>
      </c>
      <c r="LI25" s="14">
        <v>0</v>
      </c>
      <c r="LJ25" s="14">
        <v>0</v>
      </c>
      <c r="LK25" s="14"/>
      <c r="LL25" s="14">
        <v>0</v>
      </c>
      <c r="LM25" s="14"/>
      <c r="LN25" s="14">
        <v>0</v>
      </c>
      <c r="LO25" s="14">
        <v>0</v>
      </c>
      <c r="LP25" s="14">
        <v>1</v>
      </c>
      <c r="LQ25" s="14">
        <v>318056</v>
      </c>
      <c r="LR25" s="14">
        <v>2</v>
      </c>
      <c r="LS25" s="14">
        <v>768972</v>
      </c>
      <c r="LT25" s="14">
        <v>1</v>
      </c>
      <c r="LU25" s="14">
        <v>31806</v>
      </c>
      <c r="LV25" s="14">
        <v>2</v>
      </c>
      <c r="LW25" s="14">
        <v>76898</v>
      </c>
      <c r="LX25" s="14"/>
      <c r="LY25" s="14">
        <v>0</v>
      </c>
      <c r="LZ25" s="14"/>
      <c r="MA25" s="14">
        <v>0</v>
      </c>
      <c r="MB25" s="14">
        <v>1195732</v>
      </c>
      <c r="MC25" s="14">
        <v>6</v>
      </c>
      <c r="MD25" s="14">
        <v>2181762</v>
      </c>
      <c r="ME25" s="14">
        <v>1</v>
      </c>
      <c r="MF25" s="14">
        <v>439571</v>
      </c>
      <c r="MG25" s="14">
        <v>6</v>
      </c>
      <c r="MH25" s="14">
        <v>218178</v>
      </c>
      <c r="MI25" s="14">
        <v>1</v>
      </c>
      <c r="MJ25" s="14">
        <v>43957</v>
      </c>
      <c r="MK25" s="14"/>
      <c r="ML25" s="14">
        <v>0</v>
      </c>
      <c r="MM25" s="14">
        <v>2883468</v>
      </c>
      <c r="MN25" s="14">
        <v>0</v>
      </c>
      <c r="MO25" s="14">
        <v>0</v>
      </c>
      <c r="MP25" s="14"/>
      <c r="MQ25" s="14">
        <v>0</v>
      </c>
      <c r="MR25" s="14"/>
      <c r="MS25" s="14">
        <v>0</v>
      </c>
      <c r="MT25" s="14"/>
      <c r="MU25" s="14">
        <v>0</v>
      </c>
      <c r="MV25" s="14">
        <v>0</v>
      </c>
      <c r="MW25" s="14">
        <v>0</v>
      </c>
      <c r="MX25" s="14">
        <v>0</v>
      </c>
      <c r="MY25" s="14">
        <v>0</v>
      </c>
      <c r="MZ25" s="14">
        <v>0</v>
      </c>
      <c r="NA25" s="14">
        <v>0</v>
      </c>
      <c r="NB25" s="14">
        <v>4079200</v>
      </c>
      <c r="NC25" s="14"/>
      <c r="ND25" s="14">
        <v>0</v>
      </c>
      <c r="NE25" s="14"/>
      <c r="NF25" s="14">
        <v>0</v>
      </c>
      <c r="NG25" s="14"/>
      <c r="NH25" s="14">
        <v>0</v>
      </c>
      <c r="NI25" s="14"/>
      <c r="NJ25" s="14">
        <v>0</v>
      </c>
      <c r="NK25" s="14">
        <v>0</v>
      </c>
      <c r="NL25" s="14">
        <v>0</v>
      </c>
      <c r="NM25" s="14">
        <v>0</v>
      </c>
      <c r="NN25" s="14">
        <v>63</v>
      </c>
      <c r="NO25" s="14">
        <v>5322933</v>
      </c>
      <c r="NP25" s="14">
        <v>0</v>
      </c>
      <c r="NQ25" s="14">
        <v>0</v>
      </c>
      <c r="NR25" s="14">
        <v>63</v>
      </c>
      <c r="NS25" s="14">
        <v>532287</v>
      </c>
      <c r="NT25" s="14"/>
      <c r="NU25" s="14">
        <v>0</v>
      </c>
      <c r="NV25" s="14">
        <v>5855220</v>
      </c>
      <c r="NW25" s="14">
        <v>0</v>
      </c>
      <c r="NX25" s="14">
        <v>0</v>
      </c>
      <c r="NY25" s="14">
        <v>0</v>
      </c>
      <c r="NZ25" s="14">
        <v>0</v>
      </c>
      <c r="OA25" s="14">
        <v>0</v>
      </c>
      <c r="OB25" s="14">
        <v>0</v>
      </c>
      <c r="OC25" s="14">
        <v>0</v>
      </c>
      <c r="OD25" s="14">
        <v>0</v>
      </c>
      <c r="OE25" s="14">
        <v>0</v>
      </c>
      <c r="OF25" s="14">
        <v>0</v>
      </c>
      <c r="OG25" s="14">
        <v>0</v>
      </c>
      <c r="OH25" s="14">
        <v>0</v>
      </c>
      <c r="OI25" s="14">
        <v>0</v>
      </c>
      <c r="OJ25" s="14">
        <v>0</v>
      </c>
      <c r="OK25" s="14">
        <v>0</v>
      </c>
      <c r="OL25" s="14">
        <v>0</v>
      </c>
      <c r="OM25" s="14">
        <v>0</v>
      </c>
      <c r="ON25" s="14">
        <v>0</v>
      </c>
      <c r="OO25" s="14">
        <v>81</v>
      </c>
      <c r="OP25" s="14">
        <v>5187321</v>
      </c>
      <c r="OQ25" s="14">
        <v>147</v>
      </c>
      <c r="OR25" s="14">
        <v>14492730</v>
      </c>
      <c r="OS25" s="14">
        <v>81</v>
      </c>
      <c r="OT25" s="14">
        <v>518724</v>
      </c>
      <c r="OU25" s="14">
        <v>147</v>
      </c>
      <c r="OV25" s="14">
        <v>1449273</v>
      </c>
      <c r="OW25" s="14">
        <v>0</v>
      </c>
      <c r="OX25" s="14">
        <v>0</v>
      </c>
      <c r="OY25" s="14">
        <v>0</v>
      </c>
      <c r="OZ25" s="14">
        <v>0</v>
      </c>
      <c r="PA25" s="14">
        <v>21648048</v>
      </c>
      <c r="PB25" s="14">
        <v>287</v>
      </c>
      <c r="PC25" s="14">
        <v>21089908</v>
      </c>
      <c r="PD25" s="14">
        <v>83</v>
      </c>
      <c r="PE25" s="14">
        <v>9377340</v>
      </c>
      <c r="PF25" s="14">
        <v>287</v>
      </c>
      <c r="PG25" s="14">
        <v>2108876</v>
      </c>
      <c r="PH25" s="14">
        <v>83</v>
      </c>
      <c r="PI25" s="14">
        <v>937734</v>
      </c>
      <c r="PJ25" s="14">
        <v>0</v>
      </c>
      <c r="PK25" s="14">
        <v>0</v>
      </c>
      <c r="PL25" s="14">
        <v>0</v>
      </c>
      <c r="PM25" s="14">
        <v>0</v>
      </c>
      <c r="PN25" s="14">
        <v>33513858</v>
      </c>
      <c r="PO25" s="14"/>
      <c r="PP25" s="14">
        <v>0</v>
      </c>
      <c r="PQ25" s="14"/>
      <c r="PR25" s="14">
        <v>0</v>
      </c>
      <c r="PS25" s="14"/>
      <c r="PT25" s="14">
        <v>0</v>
      </c>
      <c r="PU25" s="14"/>
      <c r="PV25" s="14">
        <v>0</v>
      </c>
      <c r="PW25" s="14">
        <v>0</v>
      </c>
      <c r="PX25" s="14">
        <v>61017126</v>
      </c>
      <c r="PY25" s="14">
        <v>145754094</v>
      </c>
      <c r="PZ25" s="14">
        <v>1286</v>
      </c>
      <c r="QA25" s="14">
        <v>977360</v>
      </c>
      <c r="QB25" s="14">
        <v>4</v>
      </c>
      <c r="QC25" s="14">
        <v>54712</v>
      </c>
      <c r="QD25" s="14">
        <v>1032072</v>
      </c>
      <c r="QE25" s="14">
        <v>1286</v>
      </c>
      <c r="QF25" s="14">
        <v>90020</v>
      </c>
      <c r="QG25" s="14">
        <v>4</v>
      </c>
      <c r="QH25" s="14">
        <v>5040</v>
      </c>
      <c r="QI25" s="14">
        <v>95060</v>
      </c>
      <c r="QJ25" s="14">
        <v>146881226</v>
      </c>
      <c r="QK25" s="14"/>
      <c r="QL25" s="24">
        <v>146881226</v>
      </c>
    </row>
    <row r="26" spans="1:454">
      <c r="A26" s="4" t="s">
        <v>74</v>
      </c>
      <c r="B26" s="22" t="s">
        <v>75</v>
      </c>
      <c r="C26" s="23" t="s">
        <v>62</v>
      </c>
      <c r="D26" s="23" t="s">
        <v>63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/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148</v>
      </c>
      <c r="CH26" s="14">
        <v>9478068</v>
      </c>
      <c r="CI26" s="14">
        <v>30</v>
      </c>
      <c r="CJ26" s="14">
        <v>2591040</v>
      </c>
      <c r="CK26" s="14">
        <v>395</v>
      </c>
      <c r="CL26" s="14">
        <v>21566605</v>
      </c>
      <c r="CM26" s="14">
        <v>0</v>
      </c>
      <c r="CN26" s="14">
        <v>0</v>
      </c>
      <c r="CO26" s="14">
        <v>148</v>
      </c>
      <c r="CP26" s="14">
        <v>947792</v>
      </c>
      <c r="CQ26" s="14">
        <v>30</v>
      </c>
      <c r="CR26" s="14">
        <v>259110</v>
      </c>
      <c r="CS26" s="14">
        <v>395</v>
      </c>
      <c r="CT26" s="14">
        <v>2156700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1</v>
      </c>
      <c r="DF26" s="14">
        <v>1349370</v>
      </c>
      <c r="DG26" s="14">
        <v>0</v>
      </c>
      <c r="DH26" s="14">
        <v>0</v>
      </c>
      <c r="DI26" s="14"/>
      <c r="DJ26" s="14">
        <v>0</v>
      </c>
      <c r="DK26" s="14">
        <v>38348685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0</v>
      </c>
      <c r="DU26" s="14">
        <v>0</v>
      </c>
      <c r="DV26" s="14">
        <v>0</v>
      </c>
      <c r="DW26" s="14">
        <v>0</v>
      </c>
      <c r="DX26" s="14">
        <v>0</v>
      </c>
      <c r="DY26" s="14">
        <v>0</v>
      </c>
      <c r="DZ26" s="14">
        <v>0</v>
      </c>
      <c r="EA26" s="14">
        <v>0</v>
      </c>
      <c r="EB26" s="14">
        <v>0</v>
      </c>
      <c r="EC26" s="14">
        <v>0</v>
      </c>
      <c r="ED26" s="14">
        <v>0</v>
      </c>
      <c r="EE26" s="14">
        <v>0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0</v>
      </c>
      <c r="EL26" s="14">
        <v>0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14">
        <v>0</v>
      </c>
      <c r="EX26" s="14">
        <v>0</v>
      </c>
      <c r="EY26" s="14">
        <v>0</v>
      </c>
      <c r="EZ26" s="14">
        <v>0</v>
      </c>
      <c r="FA26" s="14">
        <v>0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0</v>
      </c>
      <c r="FH26" s="14">
        <v>0</v>
      </c>
      <c r="FI26" s="14">
        <v>0</v>
      </c>
      <c r="FJ26" s="14">
        <v>0</v>
      </c>
      <c r="FK26" s="14">
        <v>0</v>
      </c>
      <c r="FL26" s="14">
        <v>0</v>
      </c>
      <c r="FM26" s="14">
        <v>0</v>
      </c>
      <c r="FN26" s="14">
        <v>0</v>
      </c>
      <c r="FO26" s="14">
        <v>0</v>
      </c>
      <c r="FP26" s="14">
        <v>0</v>
      </c>
      <c r="FQ26" s="14">
        <v>0</v>
      </c>
      <c r="FR26" s="14">
        <v>0</v>
      </c>
      <c r="FS26" s="14">
        <v>0</v>
      </c>
      <c r="FT26" s="14">
        <v>0</v>
      </c>
      <c r="FU26" s="14">
        <v>0</v>
      </c>
      <c r="FV26" s="14">
        <v>0</v>
      </c>
      <c r="FW26" s="14">
        <v>0</v>
      </c>
      <c r="FX26" s="14">
        <v>38348685</v>
      </c>
      <c r="FY26" s="14">
        <v>0</v>
      </c>
      <c r="FZ26" s="14">
        <v>0</v>
      </c>
      <c r="GA26" s="14">
        <v>0</v>
      </c>
      <c r="GB26" s="14">
        <v>0</v>
      </c>
      <c r="GC26" s="14">
        <v>0</v>
      </c>
      <c r="GD26" s="14">
        <v>0</v>
      </c>
      <c r="GE26" s="14">
        <v>0</v>
      </c>
      <c r="GF26" s="14">
        <v>0</v>
      </c>
      <c r="GG26" s="14"/>
      <c r="GH26" s="14">
        <v>0</v>
      </c>
      <c r="GI26" s="14">
        <v>0</v>
      </c>
      <c r="GJ26" s="14">
        <v>0</v>
      </c>
      <c r="GK26" s="14">
        <v>0</v>
      </c>
      <c r="GL26" s="14">
        <v>0</v>
      </c>
      <c r="GM26" s="14">
        <v>0</v>
      </c>
      <c r="GN26" s="14">
        <v>0</v>
      </c>
      <c r="GO26" s="14">
        <v>0</v>
      </c>
      <c r="GP26" s="14">
        <v>0</v>
      </c>
      <c r="GQ26" s="14">
        <v>0</v>
      </c>
      <c r="GR26" s="14">
        <v>0</v>
      </c>
      <c r="GS26" s="14">
        <v>0</v>
      </c>
      <c r="GT26" s="14">
        <v>0</v>
      </c>
      <c r="GU26" s="14">
        <v>0</v>
      </c>
      <c r="GV26" s="14">
        <v>0</v>
      </c>
      <c r="GW26" s="14">
        <v>0</v>
      </c>
      <c r="GX26" s="14">
        <v>0</v>
      </c>
      <c r="GY26" s="14">
        <v>0</v>
      </c>
      <c r="GZ26" s="14">
        <v>0</v>
      </c>
      <c r="HA26" s="14">
        <v>0</v>
      </c>
      <c r="HB26" s="14">
        <v>0</v>
      </c>
      <c r="HC26" s="14">
        <v>0</v>
      </c>
      <c r="HD26" s="14">
        <v>0</v>
      </c>
      <c r="HE26" s="14">
        <v>0</v>
      </c>
      <c r="HF26" s="14">
        <v>0</v>
      </c>
      <c r="HG26" s="14">
        <v>0</v>
      </c>
      <c r="HH26" s="14">
        <v>0</v>
      </c>
      <c r="HI26" s="14">
        <v>0</v>
      </c>
      <c r="HJ26" s="14">
        <v>0</v>
      </c>
      <c r="HK26" s="14">
        <v>0</v>
      </c>
      <c r="HL26" s="14">
        <v>0</v>
      </c>
      <c r="HM26" s="14">
        <v>0</v>
      </c>
      <c r="HN26" s="14">
        <v>0</v>
      </c>
      <c r="HO26" s="14">
        <v>0</v>
      </c>
      <c r="HP26" s="14">
        <v>0</v>
      </c>
      <c r="HQ26" s="14"/>
      <c r="HR26" s="14">
        <v>0</v>
      </c>
      <c r="HS26" s="14"/>
      <c r="HT26" s="14">
        <v>0</v>
      </c>
      <c r="HU26" s="14">
        <v>0</v>
      </c>
      <c r="HV26" s="14">
        <v>0</v>
      </c>
      <c r="HW26" s="14">
        <v>0</v>
      </c>
      <c r="HX26" s="14">
        <v>0</v>
      </c>
      <c r="HY26" s="14">
        <v>0</v>
      </c>
      <c r="HZ26" s="14"/>
      <c r="IA26" s="14">
        <v>0</v>
      </c>
      <c r="IB26" s="14"/>
      <c r="IC26" s="14">
        <v>0</v>
      </c>
      <c r="ID26" s="14">
        <v>0</v>
      </c>
      <c r="IE26" s="14">
        <v>0</v>
      </c>
      <c r="IF26" s="14"/>
      <c r="IG26" s="14">
        <v>0</v>
      </c>
      <c r="IH26" s="14"/>
      <c r="II26" s="14">
        <v>0</v>
      </c>
      <c r="IJ26" s="14">
        <v>0</v>
      </c>
      <c r="IK26" s="14">
        <v>0</v>
      </c>
      <c r="IL26" s="14">
        <v>0</v>
      </c>
      <c r="IM26" s="14">
        <v>0</v>
      </c>
      <c r="IN26" s="14">
        <v>0</v>
      </c>
      <c r="IO26" s="14"/>
      <c r="IP26" s="14">
        <v>0</v>
      </c>
      <c r="IQ26" s="14"/>
      <c r="IR26" s="14">
        <v>0</v>
      </c>
      <c r="IS26" s="14">
        <v>0</v>
      </c>
      <c r="IT26" s="14">
        <v>0</v>
      </c>
      <c r="IU26" s="14">
        <v>0</v>
      </c>
      <c r="IV26" s="14">
        <v>0</v>
      </c>
      <c r="IW26" s="14">
        <v>0</v>
      </c>
      <c r="IX26" s="14">
        <v>0</v>
      </c>
      <c r="IY26" s="14">
        <v>0</v>
      </c>
      <c r="IZ26" s="14">
        <v>0</v>
      </c>
      <c r="JA26" s="14">
        <v>0</v>
      </c>
      <c r="JB26" s="14">
        <v>0</v>
      </c>
      <c r="JC26" s="14">
        <v>0</v>
      </c>
      <c r="JD26" s="14">
        <v>0</v>
      </c>
      <c r="JE26" s="14">
        <v>0</v>
      </c>
      <c r="JF26" s="14">
        <v>5</v>
      </c>
      <c r="JG26" s="14">
        <v>780290</v>
      </c>
      <c r="JH26" s="14">
        <v>3</v>
      </c>
      <c r="JI26" s="14">
        <v>567906</v>
      </c>
      <c r="JJ26" s="14">
        <v>5</v>
      </c>
      <c r="JK26" s="14">
        <v>78030</v>
      </c>
      <c r="JL26" s="14">
        <v>0</v>
      </c>
      <c r="JM26" s="14">
        <v>0</v>
      </c>
      <c r="JN26" s="14">
        <v>0</v>
      </c>
      <c r="JO26" s="14">
        <v>0</v>
      </c>
      <c r="JP26" s="14">
        <v>1426226</v>
      </c>
      <c r="JQ26" s="14">
        <v>0</v>
      </c>
      <c r="JR26" s="14">
        <v>0</v>
      </c>
      <c r="JS26" s="14">
        <v>0</v>
      </c>
      <c r="JT26" s="14">
        <v>0</v>
      </c>
      <c r="JU26" s="14">
        <v>0</v>
      </c>
      <c r="JV26" s="14">
        <v>0</v>
      </c>
      <c r="JW26" s="14">
        <v>0</v>
      </c>
      <c r="JX26" s="14">
        <v>0</v>
      </c>
      <c r="JY26" s="14"/>
      <c r="JZ26" s="14">
        <v>0</v>
      </c>
      <c r="KA26" s="14">
        <v>0</v>
      </c>
      <c r="KB26" s="14">
        <v>0</v>
      </c>
      <c r="KC26" s="14">
        <v>0</v>
      </c>
      <c r="KD26" s="14">
        <v>0</v>
      </c>
      <c r="KE26" s="14">
        <v>0</v>
      </c>
      <c r="KF26" s="14">
        <v>0</v>
      </c>
      <c r="KG26" s="14">
        <v>0</v>
      </c>
      <c r="KH26" s="14"/>
      <c r="KI26" s="14">
        <v>0</v>
      </c>
      <c r="KJ26" s="14">
        <v>0</v>
      </c>
      <c r="KK26" s="14"/>
      <c r="KL26" s="14">
        <v>0</v>
      </c>
      <c r="KM26" s="14"/>
      <c r="KN26" s="14">
        <v>0</v>
      </c>
      <c r="KO26" s="14">
        <v>0</v>
      </c>
      <c r="KP26" s="14">
        <v>1426226</v>
      </c>
      <c r="KQ26" s="14">
        <v>0</v>
      </c>
      <c r="KR26" s="14">
        <v>0</v>
      </c>
      <c r="KS26" s="14"/>
      <c r="KT26" s="14">
        <v>0</v>
      </c>
      <c r="KU26" s="14"/>
      <c r="KV26" s="14">
        <v>0</v>
      </c>
      <c r="KW26" s="14"/>
      <c r="KX26" s="14">
        <v>0</v>
      </c>
      <c r="KY26" s="14">
        <v>0</v>
      </c>
      <c r="KZ26" s="14">
        <v>0</v>
      </c>
      <c r="LA26" s="14">
        <v>0</v>
      </c>
      <c r="LB26" s="14"/>
      <c r="LC26" s="14">
        <v>0</v>
      </c>
      <c r="LD26" s="14"/>
      <c r="LE26" s="14">
        <v>0</v>
      </c>
      <c r="LF26" s="14">
        <v>0</v>
      </c>
      <c r="LG26" s="14">
        <v>0</v>
      </c>
      <c r="LH26" s="14">
        <v>0</v>
      </c>
      <c r="LI26" s="14">
        <v>0</v>
      </c>
      <c r="LJ26" s="14">
        <v>0</v>
      </c>
      <c r="LK26" s="14"/>
      <c r="LL26" s="14">
        <v>0</v>
      </c>
      <c r="LM26" s="14"/>
      <c r="LN26" s="14">
        <v>0</v>
      </c>
      <c r="LO26" s="14">
        <v>0</v>
      </c>
      <c r="LP26" s="14">
        <v>0</v>
      </c>
      <c r="LQ26" s="14">
        <v>0</v>
      </c>
      <c r="LR26" s="14">
        <v>0</v>
      </c>
      <c r="LS26" s="14">
        <v>0</v>
      </c>
      <c r="LT26" s="14">
        <v>0</v>
      </c>
      <c r="LU26" s="14">
        <v>0</v>
      </c>
      <c r="LV26" s="14">
        <v>0</v>
      </c>
      <c r="LW26" s="14">
        <v>0</v>
      </c>
      <c r="LX26" s="14"/>
      <c r="LY26" s="14">
        <v>0</v>
      </c>
      <c r="LZ26" s="14"/>
      <c r="MA26" s="14">
        <v>0</v>
      </c>
      <c r="MB26" s="14">
        <v>0</v>
      </c>
      <c r="MC26" s="14">
        <v>0</v>
      </c>
      <c r="MD26" s="14">
        <v>0</v>
      </c>
      <c r="ME26" s="14">
        <v>0</v>
      </c>
      <c r="MF26" s="14">
        <v>0</v>
      </c>
      <c r="MG26" s="14">
        <v>0</v>
      </c>
      <c r="MH26" s="14">
        <v>0</v>
      </c>
      <c r="MI26" s="14">
        <v>0</v>
      </c>
      <c r="MJ26" s="14">
        <v>0</v>
      </c>
      <c r="MK26" s="14"/>
      <c r="ML26" s="14">
        <v>0</v>
      </c>
      <c r="MM26" s="14">
        <v>0</v>
      </c>
      <c r="MN26" s="14">
        <v>0</v>
      </c>
      <c r="MO26" s="14">
        <v>0</v>
      </c>
      <c r="MP26" s="14"/>
      <c r="MQ26" s="14">
        <v>0</v>
      </c>
      <c r="MR26" s="14"/>
      <c r="MS26" s="14">
        <v>0</v>
      </c>
      <c r="MT26" s="14"/>
      <c r="MU26" s="14">
        <v>0</v>
      </c>
      <c r="MV26" s="14">
        <v>0</v>
      </c>
      <c r="MW26" s="14">
        <v>0</v>
      </c>
      <c r="MX26" s="14">
        <v>0</v>
      </c>
      <c r="MY26" s="14">
        <v>0</v>
      </c>
      <c r="MZ26" s="14">
        <v>0</v>
      </c>
      <c r="NA26" s="14">
        <v>0</v>
      </c>
      <c r="NB26" s="14">
        <v>0</v>
      </c>
      <c r="NC26" s="14"/>
      <c r="ND26" s="14">
        <v>0</v>
      </c>
      <c r="NE26" s="14"/>
      <c r="NF26" s="14">
        <v>0</v>
      </c>
      <c r="NG26" s="14"/>
      <c r="NH26" s="14">
        <v>0</v>
      </c>
      <c r="NI26" s="14"/>
      <c r="NJ26" s="14">
        <v>0</v>
      </c>
      <c r="NK26" s="14">
        <v>0</v>
      </c>
      <c r="NL26" s="14">
        <v>0</v>
      </c>
      <c r="NM26" s="14">
        <v>0</v>
      </c>
      <c r="NN26" s="14">
        <v>0</v>
      </c>
      <c r="NO26" s="14">
        <v>0</v>
      </c>
      <c r="NP26" s="14">
        <v>0</v>
      </c>
      <c r="NQ26" s="14">
        <v>0</v>
      </c>
      <c r="NR26" s="14">
        <v>0</v>
      </c>
      <c r="NS26" s="14">
        <v>0</v>
      </c>
      <c r="NT26" s="14"/>
      <c r="NU26" s="14">
        <v>0</v>
      </c>
      <c r="NV26" s="14">
        <v>0</v>
      </c>
      <c r="NW26" s="14">
        <v>0</v>
      </c>
      <c r="NX26" s="14">
        <v>0</v>
      </c>
      <c r="NY26" s="14">
        <v>0</v>
      </c>
      <c r="NZ26" s="14">
        <v>0</v>
      </c>
      <c r="OA26" s="14">
        <v>0</v>
      </c>
      <c r="OB26" s="14">
        <v>0</v>
      </c>
      <c r="OC26" s="14">
        <v>0</v>
      </c>
      <c r="OD26" s="14">
        <v>0</v>
      </c>
      <c r="OE26" s="14">
        <v>0</v>
      </c>
      <c r="OF26" s="14">
        <v>0</v>
      </c>
      <c r="OG26" s="14">
        <v>0</v>
      </c>
      <c r="OH26" s="14">
        <v>0</v>
      </c>
      <c r="OI26" s="14">
        <v>0</v>
      </c>
      <c r="OJ26" s="14">
        <v>0</v>
      </c>
      <c r="OK26" s="14">
        <v>0</v>
      </c>
      <c r="OL26" s="14">
        <v>0</v>
      </c>
      <c r="OM26" s="14">
        <v>0</v>
      </c>
      <c r="ON26" s="14">
        <v>0</v>
      </c>
      <c r="OO26" s="14">
        <v>111</v>
      </c>
      <c r="OP26" s="14">
        <v>7108551</v>
      </c>
      <c r="OQ26" s="14">
        <v>295</v>
      </c>
      <c r="OR26" s="14">
        <v>29084050</v>
      </c>
      <c r="OS26" s="14">
        <v>111</v>
      </c>
      <c r="OT26" s="14">
        <v>710844</v>
      </c>
      <c r="OU26" s="14">
        <v>295</v>
      </c>
      <c r="OV26" s="14">
        <v>2908405</v>
      </c>
      <c r="OW26" s="14">
        <v>0</v>
      </c>
      <c r="OX26" s="14">
        <v>0</v>
      </c>
      <c r="OY26" s="14">
        <v>0</v>
      </c>
      <c r="OZ26" s="14">
        <v>0</v>
      </c>
      <c r="PA26" s="14">
        <v>39811850</v>
      </c>
      <c r="PB26" s="14">
        <v>0</v>
      </c>
      <c r="PC26" s="14">
        <v>0</v>
      </c>
      <c r="PD26" s="14">
        <v>0</v>
      </c>
      <c r="PE26" s="14">
        <v>0</v>
      </c>
      <c r="PF26" s="14">
        <v>0</v>
      </c>
      <c r="PG26" s="14">
        <v>0</v>
      </c>
      <c r="PH26" s="14">
        <v>0</v>
      </c>
      <c r="PI26" s="14">
        <v>0</v>
      </c>
      <c r="PJ26" s="14">
        <v>0</v>
      </c>
      <c r="PK26" s="14">
        <v>0</v>
      </c>
      <c r="PL26" s="14">
        <v>0</v>
      </c>
      <c r="PM26" s="14">
        <v>0</v>
      </c>
      <c r="PN26" s="14">
        <v>0</v>
      </c>
      <c r="PO26" s="14"/>
      <c r="PP26" s="14">
        <v>0</v>
      </c>
      <c r="PQ26" s="14"/>
      <c r="PR26" s="14">
        <v>0</v>
      </c>
      <c r="PS26" s="14"/>
      <c r="PT26" s="14">
        <v>0</v>
      </c>
      <c r="PU26" s="14"/>
      <c r="PV26" s="14">
        <v>0</v>
      </c>
      <c r="PW26" s="14">
        <v>0</v>
      </c>
      <c r="PX26" s="14">
        <v>39811850</v>
      </c>
      <c r="PY26" s="14">
        <v>79586761</v>
      </c>
      <c r="PZ26" s="14">
        <v>987</v>
      </c>
      <c r="QA26" s="14">
        <v>750120</v>
      </c>
      <c r="QB26" s="14">
        <v>1</v>
      </c>
      <c r="QC26" s="14">
        <v>13678</v>
      </c>
      <c r="QD26" s="14">
        <v>763798</v>
      </c>
      <c r="QE26" s="14">
        <v>987</v>
      </c>
      <c r="QF26" s="14">
        <v>69090</v>
      </c>
      <c r="QG26" s="14">
        <v>1</v>
      </c>
      <c r="QH26" s="14">
        <v>1260</v>
      </c>
      <c r="QI26" s="14">
        <v>70350</v>
      </c>
      <c r="QJ26" s="14">
        <v>80420909</v>
      </c>
      <c r="QK26" s="14"/>
      <c r="QL26" s="24">
        <v>80420909</v>
      </c>
    </row>
    <row r="27" spans="1:454">
      <c r="A27" s="4" t="s">
        <v>76</v>
      </c>
      <c r="B27" s="22" t="s">
        <v>77</v>
      </c>
      <c r="C27" s="23" t="s">
        <v>62</v>
      </c>
      <c r="D27" s="23" t="s">
        <v>63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8</v>
      </c>
      <c r="AK27" s="14">
        <v>9254576</v>
      </c>
      <c r="AL27" s="14">
        <v>0</v>
      </c>
      <c r="AM27" s="14">
        <v>0</v>
      </c>
      <c r="AN27" s="14"/>
      <c r="AO27" s="14">
        <v>0</v>
      </c>
      <c r="AP27" s="14">
        <v>9254576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141</v>
      </c>
      <c r="BO27" s="14">
        <v>11618400</v>
      </c>
      <c r="BP27" s="14">
        <v>0</v>
      </c>
      <c r="BQ27" s="14">
        <v>0</v>
      </c>
      <c r="BR27" s="14">
        <v>312</v>
      </c>
      <c r="BS27" s="14">
        <v>21590712</v>
      </c>
      <c r="BT27" s="14">
        <v>0</v>
      </c>
      <c r="BU27" s="14">
        <v>0</v>
      </c>
      <c r="BV27" s="14">
        <v>60</v>
      </c>
      <c r="BW27" s="14">
        <v>494400</v>
      </c>
      <c r="BX27" s="14">
        <v>0</v>
      </c>
      <c r="BY27" s="14">
        <v>0</v>
      </c>
      <c r="BZ27" s="14">
        <v>80</v>
      </c>
      <c r="CA27" s="14">
        <v>553600</v>
      </c>
      <c r="CB27" s="14">
        <v>7</v>
      </c>
      <c r="CC27" s="14">
        <v>8998353</v>
      </c>
      <c r="CD27" s="14">
        <v>0</v>
      </c>
      <c r="CE27" s="14">
        <v>0</v>
      </c>
      <c r="CF27" s="14">
        <v>43255465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0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0</v>
      </c>
      <c r="DI27" s="14"/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0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0</v>
      </c>
      <c r="FC27" s="14">
        <v>0</v>
      </c>
      <c r="FD27" s="14">
        <v>0</v>
      </c>
      <c r="FE27" s="14">
        <v>0</v>
      </c>
      <c r="FF27" s="14">
        <v>0</v>
      </c>
      <c r="FG27" s="14">
        <v>0</v>
      </c>
      <c r="FH27" s="14">
        <v>0</v>
      </c>
      <c r="FI27" s="14">
        <v>0</v>
      </c>
      <c r="FJ27" s="14">
        <v>0</v>
      </c>
      <c r="FK27" s="14">
        <v>0</v>
      </c>
      <c r="FL27" s="14">
        <v>0</v>
      </c>
      <c r="FM27" s="14">
        <v>0</v>
      </c>
      <c r="FN27" s="14">
        <v>0</v>
      </c>
      <c r="FO27" s="14">
        <v>0</v>
      </c>
      <c r="FP27" s="14">
        <v>0</v>
      </c>
      <c r="FQ27" s="14">
        <v>0</v>
      </c>
      <c r="FR27" s="14">
        <v>0</v>
      </c>
      <c r="FS27" s="14">
        <v>0</v>
      </c>
      <c r="FT27" s="14">
        <v>0</v>
      </c>
      <c r="FU27" s="14">
        <v>0</v>
      </c>
      <c r="FV27" s="14">
        <v>0</v>
      </c>
      <c r="FW27" s="14">
        <v>0</v>
      </c>
      <c r="FX27" s="14">
        <v>52510041</v>
      </c>
      <c r="FY27" s="14">
        <v>0</v>
      </c>
      <c r="FZ27" s="14">
        <v>0</v>
      </c>
      <c r="GA27" s="14">
        <v>1</v>
      </c>
      <c r="GB27" s="14">
        <v>135102</v>
      </c>
      <c r="GC27" s="14">
        <v>0</v>
      </c>
      <c r="GD27" s="14">
        <v>0</v>
      </c>
      <c r="GE27" s="14">
        <v>0</v>
      </c>
      <c r="GF27" s="14">
        <v>0</v>
      </c>
      <c r="GG27" s="14"/>
      <c r="GH27" s="14">
        <v>0</v>
      </c>
      <c r="GI27" s="14">
        <v>135102</v>
      </c>
      <c r="GJ27" s="14">
        <v>0</v>
      </c>
      <c r="GK27" s="14">
        <v>0</v>
      </c>
      <c r="GL27" s="14">
        <v>0</v>
      </c>
      <c r="GM27" s="14">
        <v>0</v>
      </c>
      <c r="GN27" s="14">
        <v>0</v>
      </c>
      <c r="GO27" s="14">
        <v>14</v>
      </c>
      <c r="GP27" s="14">
        <v>2106132</v>
      </c>
      <c r="GQ27" s="14">
        <v>0</v>
      </c>
      <c r="GR27" s="14">
        <v>0</v>
      </c>
      <c r="GS27" s="14">
        <v>0</v>
      </c>
      <c r="GT27" s="14">
        <v>0</v>
      </c>
      <c r="GU27" s="14">
        <v>2106132</v>
      </c>
      <c r="GV27" s="14">
        <v>0</v>
      </c>
      <c r="GW27" s="14">
        <v>0</v>
      </c>
      <c r="GX27" s="14">
        <v>0</v>
      </c>
      <c r="GY27" s="14">
        <v>0</v>
      </c>
      <c r="GZ27" s="14">
        <v>0</v>
      </c>
      <c r="HA27" s="14">
        <v>0</v>
      </c>
      <c r="HB27" s="14">
        <v>0</v>
      </c>
      <c r="HC27" s="14">
        <v>0</v>
      </c>
      <c r="HD27" s="14">
        <v>0</v>
      </c>
      <c r="HE27" s="14">
        <v>0</v>
      </c>
      <c r="HF27" s="14">
        <v>0</v>
      </c>
      <c r="HG27" s="14">
        <v>0</v>
      </c>
      <c r="HH27" s="14">
        <v>0</v>
      </c>
      <c r="HI27" s="14">
        <v>0</v>
      </c>
      <c r="HJ27" s="14">
        <v>0</v>
      </c>
      <c r="HK27" s="14">
        <v>0</v>
      </c>
      <c r="HL27" s="14">
        <v>0</v>
      </c>
      <c r="HM27" s="14">
        <v>0</v>
      </c>
      <c r="HN27" s="14">
        <v>0</v>
      </c>
      <c r="HO27" s="14">
        <v>0</v>
      </c>
      <c r="HP27" s="14">
        <v>0</v>
      </c>
      <c r="HQ27" s="14"/>
      <c r="HR27" s="14">
        <v>0</v>
      </c>
      <c r="HS27" s="14"/>
      <c r="HT27" s="14">
        <v>0</v>
      </c>
      <c r="HU27" s="14">
        <v>0</v>
      </c>
      <c r="HV27" s="14">
        <v>0</v>
      </c>
      <c r="HW27" s="14">
        <v>0</v>
      </c>
      <c r="HX27" s="14">
        <v>0</v>
      </c>
      <c r="HY27" s="14">
        <v>0</v>
      </c>
      <c r="HZ27" s="14"/>
      <c r="IA27" s="14">
        <v>0</v>
      </c>
      <c r="IB27" s="14"/>
      <c r="IC27" s="14">
        <v>0</v>
      </c>
      <c r="ID27" s="14">
        <v>0</v>
      </c>
      <c r="IE27" s="14">
        <v>2241234</v>
      </c>
      <c r="IF27" s="14"/>
      <c r="IG27" s="14">
        <v>0</v>
      </c>
      <c r="IH27" s="14"/>
      <c r="II27" s="14">
        <v>0</v>
      </c>
      <c r="IJ27" s="14">
        <v>0</v>
      </c>
      <c r="IK27" s="14">
        <v>0</v>
      </c>
      <c r="IL27" s="14">
        <v>0</v>
      </c>
      <c r="IM27" s="14">
        <v>0</v>
      </c>
      <c r="IN27" s="14">
        <v>0</v>
      </c>
      <c r="IO27" s="14"/>
      <c r="IP27" s="14">
        <v>0</v>
      </c>
      <c r="IQ27" s="14"/>
      <c r="IR27" s="14">
        <v>0</v>
      </c>
      <c r="IS27" s="14">
        <v>0</v>
      </c>
      <c r="IT27" s="14">
        <v>0</v>
      </c>
      <c r="IU27" s="14">
        <v>0</v>
      </c>
      <c r="IV27" s="14">
        <v>0</v>
      </c>
      <c r="IW27" s="14">
        <v>0</v>
      </c>
      <c r="IX27" s="14">
        <v>0</v>
      </c>
      <c r="IY27" s="14">
        <v>1</v>
      </c>
      <c r="IZ27" s="14">
        <v>180208</v>
      </c>
      <c r="JA27" s="14">
        <v>0</v>
      </c>
      <c r="JB27" s="14">
        <v>0</v>
      </c>
      <c r="JC27" s="14">
        <v>0</v>
      </c>
      <c r="JD27" s="14">
        <v>0</v>
      </c>
      <c r="JE27" s="14">
        <v>180208</v>
      </c>
      <c r="JF27" s="14">
        <v>0</v>
      </c>
      <c r="JG27" s="14">
        <v>0</v>
      </c>
      <c r="JH27" s="14">
        <v>0</v>
      </c>
      <c r="JI27" s="14">
        <v>0</v>
      </c>
      <c r="JJ27" s="14">
        <v>0</v>
      </c>
      <c r="JK27" s="14">
        <v>0</v>
      </c>
      <c r="JL27" s="14">
        <v>0</v>
      </c>
      <c r="JM27" s="14">
        <v>0</v>
      </c>
      <c r="JN27" s="14">
        <v>0</v>
      </c>
      <c r="JO27" s="14">
        <v>0</v>
      </c>
      <c r="JP27" s="14">
        <v>0</v>
      </c>
      <c r="JQ27" s="14">
        <v>0</v>
      </c>
      <c r="JR27" s="14">
        <v>0</v>
      </c>
      <c r="JS27" s="14">
        <v>0</v>
      </c>
      <c r="JT27" s="14">
        <v>0</v>
      </c>
      <c r="JU27" s="14">
        <v>0</v>
      </c>
      <c r="JV27" s="14">
        <v>0</v>
      </c>
      <c r="JW27" s="14">
        <v>0</v>
      </c>
      <c r="JX27" s="14">
        <v>0</v>
      </c>
      <c r="JY27" s="14"/>
      <c r="JZ27" s="14">
        <v>0</v>
      </c>
      <c r="KA27" s="14">
        <v>0</v>
      </c>
      <c r="KB27" s="14">
        <v>0</v>
      </c>
      <c r="KC27" s="14">
        <v>0</v>
      </c>
      <c r="KD27" s="14">
        <v>0</v>
      </c>
      <c r="KE27" s="14">
        <v>0</v>
      </c>
      <c r="KF27" s="14">
        <v>0</v>
      </c>
      <c r="KG27" s="14">
        <v>0</v>
      </c>
      <c r="KH27" s="14"/>
      <c r="KI27" s="14">
        <v>0</v>
      </c>
      <c r="KJ27" s="14">
        <v>0</v>
      </c>
      <c r="KK27" s="14"/>
      <c r="KL27" s="14">
        <v>0</v>
      </c>
      <c r="KM27" s="14"/>
      <c r="KN27" s="14">
        <v>0</v>
      </c>
      <c r="KO27" s="14">
        <v>0</v>
      </c>
      <c r="KP27" s="14">
        <v>180208</v>
      </c>
      <c r="KQ27" s="14">
        <v>0</v>
      </c>
      <c r="KR27" s="14">
        <v>0</v>
      </c>
      <c r="KS27" s="14"/>
      <c r="KT27" s="14">
        <v>0</v>
      </c>
      <c r="KU27" s="14"/>
      <c r="KV27" s="14">
        <v>0</v>
      </c>
      <c r="KW27" s="14"/>
      <c r="KX27" s="14">
        <v>0</v>
      </c>
      <c r="KY27" s="14">
        <v>0</v>
      </c>
      <c r="KZ27" s="14">
        <v>0</v>
      </c>
      <c r="LA27" s="14">
        <v>0</v>
      </c>
      <c r="LB27" s="14"/>
      <c r="LC27" s="14">
        <v>0</v>
      </c>
      <c r="LD27" s="14"/>
      <c r="LE27" s="14">
        <v>0</v>
      </c>
      <c r="LF27" s="14">
        <v>0</v>
      </c>
      <c r="LG27" s="14">
        <v>0</v>
      </c>
      <c r="LH27" s="14">
        <v>0</v>
      </c>
      <c r="LI27" s="14">
        <v>4</v>
      </c>
      <c r="LJ27" s="14">
        <v>1465208</v>
      </c>
      <c r="LK27" s="14"/>
      <c r="LL27" s="14">
        <v>0</v>
      </c>
      <c r="LM27" s="14"/>
      <c r="LN27" s="14">
        <v>0</v>
      </c>
      <c r="LO27" s="14">
        <v>1465208</v>
      </c>
      <c r="LP27" s="14">
        <v>0</v>
      </c>
      <c r="LQ27" s="14">
        <v>0</v>
      </c>
      <c r="LR27" s="14">
        <v>0</v>
      </c>
      <c r="LS27" s="14">
        <v>0</v>
      </c>
      <c r="LT27" s="14">
        <v>0</v>
      </c>
      <c r="LU27" s="14">
        <v>0</v>
      </c>
      <c r="LV27" s="14">
        <v>0</v>
      </c>
      <c r="LW27" s="14">
        <v>0</v>
      </c>
      <c r="LX27" s="14"/>
      <c r="LY27" s="14">
        <v>0</v>
      </c>
      <c r="LZ27" s="14"/>
      <c r="MA27" s="14">
        <v>0</v>
      </c>
      <c r="MB27" s="14">
        <v>0</v>
      </c>
      <c r="MC27" s="14">
        <v>0</v>
      </c>
      <c r="MD27" s="14">
        <v>0</v>
      </c>
      <c r="ME27" s="14">
        <v>0</v>
      </c>
      <c r="MF27" s="14">
        <v>0</v>
      </c>
      <c r="MG27" s="14">
        <v>0</v>
      </c>
      <c r="MH27" s="14">
        <v>0</v>
      </c>
      <c r="MI27" s="14">
        <v>0</v>
      </c>
      <c r="MJ27" s="14">
        <v>0</v>
      </c>
      <c r="MK27" s="14"/>
      <c r="ML27" s="14">
        <v>0</v>
      </c>
      <c r="MM27" s="14">
        <v>0</v>
      </c>
      <c r="MN27" s="14">
        <v>0</v>
      </c>
      <c r="MO27" s="14">
        <v>0</v>
      </c>
      <c r="MP27" s="14"/>
      <c r="MQ27" s="14">
        <v>0</v>
      </c>
      <c r="MR27" s="14"/>
      <c r="MS27" s="14">
        <v>0</v>
      </c>
      <c r="MT27" s="14"/>
      <c r="MU27" s="14">
        <v>0</v>
      </c>
      <c r="MV27" s="14">
        <v>0</v>
      </c>
      <c r="MW27" s="14">
        <v>0</v>
      </c>
      <c r="MX27" s="14">
        <v>0</v>
      </c>
      <c r="MY27" s="14">
        <v>0</v>
      </c>
      <c r="MZ27" s="14">
        <v>0</v>
      </c>
      <c r="NA27" s="14">
        <v>0</v>
      </c>
      <c r="NB27" s="14">
        <v>1465208</v>
      </c>
      <c r="NC27" s="14"/>
      <c r="ND27" s="14">
        <v>0</v>
      </c>
      <c r="NE27" s="14"/>
      <c r="NF27" s="14">
        <v>0</v>
      </c>
      <c r="NG27" s="14"/>
      <c r="NH27" s="14">
        <v>0</v>
      </c>
      <c r="NI27" s="14"/>
      <c r="NJ27" s="14">
        <v>0</v>
      </c>
      <c r="NK27" s="14">
        <v>0</v>
      </c>
      <c r="NL27" s="14">
        <v>0</v>
      </c>
      <c r="NM27" s="14">
        <v>0</v>
      </c>
      <c r="NN27" s="14">
        <v>71</v>
      </c>
      <c r="NO27" s="14">
        <v>5998861</v>
      </c>
      <c r="NP27" s="14">
        <v>0</v>
      </c>
      <c r="NQ27" s="14">
        <v>0</v>
      </c>
      <c r="NR27" s="14">
        <v>0</v>
      </c>
      <c r="NS27" s="14">
        <v>0</v>
      </c>
      <c r="NT27" s="14"/>
      <c r="NU27" s="14">
        <v>0</v>
      </c>
      <c r="NV27" s="14">
        <v>5998861</v>
      </c>
      <c r="NW27" s="14">
        <v>0</v>
      </c>
      <c r="NX27" s="14">
        <v>0</v>
      </c>
      <c r="NY27" s="14">
        <v>0</v>
      </c>
      <c r="NZ27" s="14">
        <v>0</v>
      </c>
      <c r="OA27" s="14">
        <v>0</v>
      </c>
      <c r="OB27" s="14">
        <v>0</v>
      </c>
      <c r="OC27" s="14">
        <v>0</v>
      </c>
      <c r="OD27" s="14">
        <v>0</v>
      </c>
      <c r="OE27" s="14">
        <v>0</v>
      </c>
      <c r="OF27" s="14">
        <v>0</v>
      </c>
      <c r="OG27" s="14">
        <v>0</v>
      </c>
      <c r="OH27" s="14">
        <v>0</v>
      </c>
      <c r="OI27" s="14">
        <v>0</v>
      </c>
      <c r="OJ27" s="14">
        <v>0</v>
      </c>
      <c r="OK27" s="14">
        <v>0</v>
      </c>
      <c r="OL27" s="14">
        <v>0</v>
      </c>
      <c r="OM27" s="14">
        <v>0</v>
      </c>
      <c r="ON27" s="14">
        <v>0</v>
      </c>
      <c r="OO27" s="14">
        <v>0</v>
      </c>
      <c r="OP27" s="14">
        <v>0</v>
      </c>
      <c r="OQ27" s="14">
        <v>0</v>
      </c>
      <c r="OR27" s="14">
        <v>0</v>
      </c>
      <c r="OS27" s="14">
        <v>0</v>
      </c>
      <c r="OT27" s="14">
        <v>0</v>
      </c>
      <c r="OU27" s="14">
        <v>0</v>
      </c>
      <c r="OV27" s="14">
        <v>0</v>
      </c>
      <c r="OW27" s="14">
        <v>0</v>
      </c>
      <c r="OX27" s="14">
        <v>0</v>
      </c>
      <c r="OY27" s="14">
        <v>0</v>
      </c>
      <c r="OZ27" s="14">
        <v>0</v>
      </c>
      <c r="PA27" s="14">
        <v>0</v>
      </c>
      <c r="PB27" s="14">
        <v>0</v>
      </c>
      <c r="PC27" s="14">
        <v>0</v>
      </c>
      <c r="PD27" s="14">
        <v>0</v>
      </c>
      <c r="PE27" s="14">
        <v>0</v>
      </c>
      <c r="PF27" s="14">
        <v>0</v>
      </c>
      <c r="PG27" s="14">
        <v>0</v>
      </c>
      <c r="PH27" s="14">
        <v>0</v>
      </c>
      <c r="PI27" s="14">
        <v>0</v>
      </c>
      <c r="PJ27" s="14">
        <v>0</v>
      </c>
      <c r="PK27" s="14">
        <v>0</v>
      </c>
      <c r="PL27" s="14">
        <v>0</v>
      </c>
      <c r="PM27" s="14">
        <v>0</v>
      </c>
      <c r="PN27" s="14">
        <v>0</v>
      </c>
      <c r="PO27" s="14"/>
      <c r="PP27" s="14">
        <v>0</v>
      </c>
      <c r="PQ27" s="14"/>
      <c r="PR27" s="14">
        <v>0</v>
      </c>
      <c r="PS27" s="14"/>
      <c r="PT27" s="14">
        <v>0</v>
      </c>
      <c r="PU27" s="14"/>
      <c r="PV27" s="14">
        <v>0</v>
      </c>
      <c r="PW27" s="14">
        <v>0</v>
      </c>
      <c r="PX27" s="14">
        <v>5998861</v>
      </c>
      <c r="PY27" s="14">
        <v>62395552</v>
      </c>
      <c r="PZ27" s="14">
        <v>544</v>
      </c>
      <c r="QA27" s="14">
        <v>413440</v>
      </c>
      <c r="QB27" s="14">
        <v>15</v>
      </c>
      <c r="QC27" s="14">
        <v>205170</v>
      </c>
      <c r="QD27" s="14">
        <v>618610</v>
      </c>
      <c r="QE27" s="14">
        <v>544</v>
      </c>
      <c r="QF27" s="14">
        <v>38080</v>
      </c>
      <c r="QG27" s="14">
        <v>15</v>
      </c>
      <c r="QH27" s="14">
        <v>18900</v>
      </c>
      <c r="QI27" s="14">
        <v>56980</v>
      </c>
      <c r="QJ27" s="14">
        <v>63071142</v>
      </c>
      <c r="QK27" s="14"/>
      <c r="QL27" s="24">
        <v>63071142</v>
      </c>
    </row>
    <row r="28" spans="1:454">
      <c r="A28" s="4" t="s">
        <v>78</v>
      </c>
      <c r="B28" s="22" t="s">
        <v>79</v>
      </c>
      <c r="C28" s="23" t="s">
        <v>62</v>
      </c>
      <c r="D28" s="23" t="s">
        <v>63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4</v>
      </c>
      <c r="AK28" s="14">
        <v>4627288</v>
      </c>
      <c r="AL28" s="14">
        <v>4</v>
      </c>
      <c r="AM28" s="14">
        <v>462728</v>
      </c>
      <c r="AN28" s="14"/>
      <c r="AO28" s="14">
        <v>0</v>
      </c>
      <c r="AP28" s="14">
        <v>5090016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186</v>
      </c>
      <c r="CJ28" s="14">
        <v>16064448</v>
      </c>
      <c r="CK28" s="14">
        <v>0</v>
      </c>
      <c r="CL28" s="14">
        <v>0</v>
      </c>
      <c r="CM28" s="14">
        <v>488</v>
      </c>
      <c r="CN28" s="14">
        <v>35705984</v>
      </c>
      <c r="CO28" s="14">
        <v>0</v>
      </c>
      <c r="CP28" s="14">
        <v>0</v>
      </c>
      <c r="CQ28" s="14">
        <v>186</v>
      </c>
      <c r="CR28" s="14">
        <v>1606482</v>
      </c>
      <c r="CS28" s="14">
        <v>0</v>
      </c>
      <c r="CT28" s="14">
        <v>0</v>
      </c>
      <c r="CU28" s="14">
        <v>488</v>
      </c>
      <c r="CV28" s="14">
        <v>3570696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7</v>
      </c>
      <c r="DF28" s="14">
        <v>9445590</v>
      </c>
      <c r="DG28" s="14">
        <v>7</v>
      </c>
      <c r="DH28" s="14">
        <v>944559</v>
      </c>
      <c r="DI28" s="14"/>
      <c r="DJ28" s="14">
        <v>0</v>
      </c>
      <c r="DK28" s="14">
        <v>67337759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14">
        <v>0</v>
      </c>
      <c r="EX28" s="14">
        <v>0</v>
      </c>
      <c r="EY28" s="14">
        <v>0</v>
      </c>
      <c r="EZ28" s="14">
        <v>0</v>
      </c>
      <c r="FA28" s="14">
        <v>0</v>
      </c>
      <c r="FB28" s="14">
        <v>0</v>
      </c>
      <c r="FC28" s="14">
        <v>0</v>
      </c>
      <c r="FD28" s="14">
        <v>0</v>
      </c>
      <c r="FE28" s="14">
        <v>0</v>
      </c>
      <c r="FF28" s="14">
        <v>0</v>
      </c>
      <c r="FG28" s="14">
        <v>0</v>
      </c>
      <c r="FH28" s="14">
        <v>0</v>
      </c>
      <c r="FI28" s="14">
        <v>0</v>
      </c>
      <c r="FJ28" s="14">
        <v>0</v>
      </c>
      <c r="FK28" s="14">
        <v>0</v>
      </c>
      <c r="FL28" s="14">
        <v>0</v>
      </c>
      <c r="FM28" s="14">
        <v>0</v>
      </c>
      <c r="FN28" s="14">
        <v>0</v>
      </c>
      <c r="FO28" s="14">
        <v>0</v>
      </c>
      <c r="FP28" s="14">
        <v>0</v>
      </c>
      <c r="FQ28" s="14">
        <v>0</v>
      </c>
      <c r="FR28" s="14">
        <v>0</v>
      </c>
      <c r="FS28" s="14">
        <v>0</v>
      </c>
      <c r="FT28" s="14">
        <v>0</v>
      </c>
      <c r="FU28" s="14">
        <v>0</v>
      </c>
      <c r="FV28" s="14">
        <v>0</v>
      </c>
      <c r="FW28" s="14">
        <v>0</v>
      </c>
      <c r="FX28" s="14">
        <v>72427775</v>
      </c>
      <c r="FY28" s="14">
        <v>0</v>
      </c>
      <c r="FZ28" s="14">
        <v>0</v>
      </c>
      <c r="GA28" s="14">
        <v>0</v>
      </c>
      <c r="GB28" s="14">
        <v>0</v>
      </c>
      <c r="GC28" s="14">
        <v>0</v>
      </c>
      <c r="GD28" s="14">
        <v>0</v>
      </c>
      <c r="GE28" s="14">
        <v>0</v>
      </c>
      <c r="GF28" s="14">
        <v>0</v>
      </c>
      <c r="GG28" s="14"/>
      <c r="GH28" s="14">
        <v>0</v>
      </c>
      <c r="GI28" s="14">
        <v>0</v>
      </c>
      <c r="GJ28" s="14">
        <v>0</v>
      </c>
      <c r="GK28" s="14">
        <v>0</v>
      </c>
      <c r="GL28" s="14">
        <v>0</v>
      </c>
      <c r="GM28" s="14">
        <v>0</v>
      </c>
      <c r="GN28" s="14">
        <v>0</v>
      </c>
      <c r="GO28" s="14">
        <v>0</v>
      </c>
      <c r="GP28" s="14">
        <v>0</v>
      </c>
      <c r="GQ28" s="14">
        <v>0</v>
      </c>
      <c r="GR28" s="14">
        <v>0</v>
      </c>
      <c r="GS28" s="14">
        <v>0</v>
      </c>
      <c r="GT28" s="14">
        <v>0</v>
      </c>
      <c r="GU28" s="14">
        <v>0</v>
      </c>
      <c r="GV28" s="14">
        <v>0</v>
      </c>
      <c r="GW28" s="14">
        <v>0</v>
      </c>
      <c r="GX28" s="14">
        <v>3</v>
      </c>
      <c r="GY28" s="14">
        <v>472965</v>
      </c>
      <c r="GZ28" s="14">
        <v>0</v>
      </c>
      <c r="HA28" s="14">
        <v>0</v>
      </c>
      <c r="HB28" s="14">
        <v>0</v>
      </c>
      <c r="HC28" s="14">
        <v>0</v>
      </c>
      <c r="HD28" s="14">
        <v>0</v>
      </c>
      <c r="HE28" s="14">
        <v>0</v>
      </c>
      <c r="HF28" s="14">
        <v>0</v>
      </c>
      <c r="HG28" s="14">
        <v>0</v>
      </c>
      <c r="HH28" s="14">
        <v>472965</v>
      </c>
      <c r="HI28" s="14">
        <v>0</v>
      </c>
      <c r="HJ28" s="14">
        <v>0</v>
      </c>
      <c r="HK28" s="14">
        <v>0</v>
      </c>
      <c r="HL28" s="14">
        <v>0</v>
      </c>
      <c r="HM28" s="14">
        <v>0</v>
      </c>
      <c r="HN28" s="14">
        <v>0</v>
      </c>
      <c r="HO28" s="14">
        <v>0</v>
      </c>
      <c r="HP28" s="14">
        <v>0</v>
      </c>
      <c r="HQ28" s="14"/>
      <c r="HR28" s="14">
        <v>0</v>
      </c>
      <c r="HS28" s="14"/>
      <c r="HT28" s="14">
        <v>0</v>
      </c>
      <c r="HU28" s="14">
        <v>0</v>
      </c>
      <c r="HV28" s="14">
        <v>0</v>
      </c>
      <c r="HW28" s="14">
        <v>0</v>
      </c>
      <c r="HX28" s="14">
        <v>0</v>
      </c>
      <c r="HY28" s="14">
        <v>0</v>
      </c>
      <c r="HZ28" s="14"/>
      <c r="IA28" s="14">
        <v>0</v>
      </c>
      <c r="IB28" s="14"/>
      <c r="IC28" s="14">
        <v>0</v>
      </c>
      <c r="ID28" s="14">
        <v>0</v>
      </c>
      <c r="IE28" s="14">
        <v>472965</v>
      </c>
      <c r="IF28" s="14"/>
      <c r="IG28" s="14">
        <v>0</v>
      </c>
      <c r="IH28" s="14"/>
      <c r="II28" s="14">
        <v>0</v>
      </c>
      <c r="IJ28" s="14">
        <v>0</v>
      </c>
      <c r="IK28" s="14">
        <v>0</v>
      </c>
      <c r="IL28" s="14">
        <v>0</v>
      </c>
      <c r="IM28" s="14">
        <v>0</v>
      </c>
      <c r="IN28" s="14">
        <v>0</v>
      </c>
      <c r="IO28" s="14"/>
      <c r="IP28" s="14">
        <v>0</v>
      </c>
      <c r="IQ28" s="14"/>
      <c r="IR28" s="14">
        <v>0</v>
      </c>
      <c r="IS28" s="14">
        <v>0</v>
      </c>
      <c r="IT28" s="14">
        <v>0</v>
      </c>
      <c r="IU28" s="14">
        <v>0</v>
      </c>
      <c r="IV28" s="14">
        <v>0</v>
      </c>
      <c r="IW28" s="14">
        <v>0</v>
      </c>
      <c r="IX28" s="14">
        <v>0</v>
      </c>
      <c r="IY28" s="14">
        <v>0</v>
      </c>
      <c r="IZ28" s="14">
        <v>0</v>
      </c>
      <c r="JA28" s="14">
        <v>0</v>
      </c>
      <c r="JB28" s="14">
        <v>0</v>
      </c>
      <c r="JC28" s="14">
        <v>0</v>
      </c>
      <c r="JD28" s="14">
        <v>0</v>
      </c>
      <c r="JE28" s="14">
        <v>0</v>
      </c>
      <c r="JF28" s="14">
        <v>0</v>
      </c>
      <c r="JG28" s="14">
        <v>0</v>
      </c>
      <c r="JH28" s="14">
        <v>6</v>
      </c>
      <c r="JI28" s="14">
        <v>1135812</v>
      </c>
      <c r="JJ28" s="14">
        <v>0</v>
      </c>
      <c r="JK28" s="14">
        <v>0</v>
      </c>
      <c r="JL28" s="14">
        <v>6</v>
      </c>
      <c r="JM28" s="14">
        <v>113580</v>
      </c>
      <c r="JN28" s="14">
        <v>0</v>
      </c>
      <c r="JO28" s="14">
        <v>0</v>
      </c>
      <c r="JP28" s="14">
        <v>1249392</v>
      </c>
      <c r="JQ28" s="14">
        <v>0</v>
      </c>
      <c r="JR28" s="14">
        <v>0</v>
      </c>
      <c r="JS28" s="14">
        <v>0</v>
      </c>
      <c r="JT28" s="14">
        <v>0</v>
      </c>
      <c r="JU28" s="14">
        <v>0</v>
      </c>
      <c r="JV28" s="14">
        <v>0</v>
      </c>
      <c r="JW28" s="14">
        <v>0</v>
      </c>
      <c r="JX28" s="14">
        <v>0</v>
      </c>
      <c r="JY28" s="14"/>
      <c r="JZ28" s="14">
        <v>0</v>
      </c>
      <c r="KA28" s="14">
        <v>0</v>
      </c>
      <c r="KB28" s="14">
        <v>0</v>
      </c>
      <c r="KC28" s="14">
        <v>0</v>
      </c>
      <c r="KD28" s="14">
        <v>0</v>
      </c>
      <c r="KE28" s="14">
        <v>0</v>
      </c>
      <c r="KF28" s="14">
        <v>0</v>
      </c>
      <c r="KG28" s="14">
        <v>0</v>
      </c>
      <c r="KH28" s="14"/>
      <c r="KI28" s="14">
        <v>0</v>
      </c>
      <c r="KJ28" s="14">
        <v>0</v>
      </c>
      <c r="KK28" s="14"/>
      <c r="KL28" s="14">
        <v>0</v>
      </c>
      <c r="KM28" s="14"/>
      <c r="KN28" s="14">
        <v>0</v>
      </c>
      <c r="KO28" s="14">
        <v>0</v>
      </c>
      <c r="KP28" s="14">
        <v>1249392</v>
      </c>
      <c r="KQ28" s="14">
        <v>0</v>
      </c>
      <c r="KR28" s="14">
        <v>0</v>
      </c>
      <c r="KS28" s="14"/>
      <c r="KT28" s="14">
        <v>0</v>
      </c>
      <c r="KU28" s="14"/>
      <c r="KV28" s="14">
        <v>0</v>
      </c>
      <c r="KW28" s="14"/>
      <c r="KX28" s="14">
        <v>0</v>
      </c>
      <c r="KY28" s="14">
        <v>0</v>
      </c>
      <c r="KZ28" s="14">
        <v>0</v>
      </c>
      <c r="LA28" s="14">
        <v>0</v>
      </c>
      <c r="LB28" s="14"/>
      <c r="LC28" s="14">
        <v>0</v>
      </c>
      <c r="LD28" s="14"/>
      <c r="LE28" s="14">
        <v>0</v>
      </c>
      <c r="LF28" s="14">
        <v>0</v>
      </c>
      <c r="LG28" s="14">
        <v>0</v>
      </c>
      <c r="LH28" s="14">
        <v>0</v>
      </c>
      <c r="LI28" s="14">
        <v>0</v>
      </c>
      <c r="LJ28" s="14">
        <v>0</v>
      </c>
      <c r="LK28" s="14"/>
      <c r="LL28" s="14">
        <v>0</v>
      </c>
      <c r="LM28" s="14"/>
      <c r="LN28" s="14">
        <v>0</v>
      </c>
      <c r="LO28" s="14">
        <v>0</v>
      </c>
      <c r="LP28" s="14">
        <v>0</v>
      </c>
      <c r="LQ28" s="14">
        <v>0</v>
      </c>
      <c r="LR28" s="14">
        <v>2</v>
      </c>
      <c r="LS28" s="14">
        <v>768972</v>
      </c>
      <c r="LT28" s="14">
        <v>0</v>
      </c>
      <c r="LU28" s="14">
        <v>0</v>
      </c>
      <c r="LV28" s="14">
        <v>2</v>
      </c>
      <c r="LW28" s="14">
        <v>76898</v>
      </c>
      <c r="LX28" s="14"/>
      <c r="LY28" s="14">
        <v>0</v>
      </c>
      <c r="LZ28" s="14"/>
      <c r="MA28" s="14">
        <v>0</v>
      </c>
      <c r="MB28" s="14">
        <v>845870</v>
      </c>
      <c r="MC28" s="14">
        <v>0</v>
      </c>
      <c r="MD28" s="14">
        <v>0</v>
      </c>
      <c r="ME28" s="14">
        <v>0</v>
      </c>
      <c r="MF28" s="14">
        <v>0</v>
      </c>
      <c r="MG28" s="14">
        <v>0</v>
      </c>
      <c r="MH28" s="14">
        <v>0</v>
      </c>
      <c r="MI28" s="14">
        <v>0</v>
      </c>
      <c r="MJ28" s="14">
        <v>0</v>
      </c>
      <c r="MK28" s="14"/>
      <c r="ML28" s="14">
        <v>0</v>
      </c>
      <c r="MM28" s="14">
        <v>0</v>
      </c>
      <c r="MN28" s="14">
        <v>0</v>
      </c>
      <c r="MO28" s="14">
        <v>0</v>
      </c>
      <c r="MP28" s="14"/>
      <c r="MQ28" s="14">
        <v>0</v>
      </c>
      <c r="MR28" s="14"/>
      <c r="MS28" s="14">
        <v>0</v>
      </c>
      <c r="MT28" s="14"/>
      <c r="MU28" s="14">
        <v>0</v>
      </c>
      <c r="MV28" s="14">
        <v>0</v>
      </c>
      <c r="MW28" s="14">
        <v>0</v>
      </c>
      <c r="MX28" s="14">
        <v>0</v>
      </c>
      <c r="MY28" s="14">
        <v>0</v>
      </c>
      <c r="MZ28" s="14">
        <v>0</v>
      </c>
      <c r="NA28" s="14">
        <v>0</v>
      </c>
      <c r="NB28" s="14">
        <v>845870</v>
      </c>
      <c r="NC28" s="14"/>
      <c r="ND28" s="14">
        <v>0</v>
      </c>
      <c r="NE28" s="14"/>
      <c r="NF28" s="14">
        <v>0</v>
      </c>
      <c r="NG28" s="14"/>
      <c r="NH28" s="14">
        <v>0</v>
      </c>
      <c r="NI28" s="14"/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/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  <c r="OL28" s="14">
        <v>0</v>
      </c>
      <c r="OM28" s="14">
        <v>0</v>
      </c>
      <c r="ON28" s="14">
        <v>0</v>
      </c>
      <c r="OO28" s="14">
        <v>0</v>
      </c>
      <c r="OP28" s="14">
        <v>0</v>
      </c>
      <c r="OQ28" s="14">
        <v>20</v>
      </c>
      <c r="OR28" s="14">
        <v>1971800</v>
      </c>
      <c r="OS28" s="14">
        <v>0</v>
      </c>
      <c r="OT28" s="14">
        <v>0</v>
      </c>
      <c r="OU28" s="14">
        <v>20</v>
      </c>
      <c r="OV28" s="14">
        <v>197180</v>
      </c>
      <c r="OW28" s="14">
        <v>0</v>
      </c>
      <c r="OX28" s="14">
        <v>0</v>
      </c>
      <c r="OY28" s="14">
        <v>0</v>
      </c>
      <c r="OZ28" s="14">
        <v>0</v>
      </c>
      <c r="PA28" s="14">
        <v>2168980</v>
      </c>
      <c r="PB28" s="14">
        <v>0</v>
      </c>
      <c r="PC28" s="14">
        <v>0</v>
      </c>
      <c r="PD28" s="14">
        <v>0</v>
      </c>
      <c r="PE28" s="14">
        <v>0</v>
      </c>
      <c r="PF28" s="14">
        <v>0</v>
      </c>
      <c r="PG28" s="14">
        <v>0</v>
      </c>
      <c r="PH28" s="14">
        <v>0</v>
      </c>
      <c r="PI28" s="14">
        <v>0</v>
      </c>
      <c r="PJ28" s="14">
        <v>0</v>
      </c>
      <c r="PK28" s="14">
        <v>0</v>
      </c>
      <c r="PL28" s="14">
        <v>0</v>
      </c>
      <c r="PM28" s="14">
        <v>0</v>
      </c>
      <c r="PN28" s="14">
        <v>0</v>
      </c>
      <c r="PO28" s="14"/>
      <c r="PP28" s="14">
        <v>0</v>
      </c>
      <c r="PQ28" s="14"/>
      <c r="PR28" s="14">
        <v>0</v>
      </c>
      <c r="PS28" s="14"/>
      <c r="PT28" s="14">
        <v>0</v>
      </c>
      <c r="PU28" s="14"/>
      <c r="PV28" s="14">
        <v>0</v>
      </c>
      <c r="PW28" s="14">
        <v>0</v>
      </c>
      <c r="PX28" s="14">
        <v>2168980</v>
      </c>
      <c r="PY28" s="14">
        <v>77164982</v>
      </c>
      <c r="PZ28" s="14">
        <v>705</v>
      </c>
      <c r="QA28" s="14">
        <v>535800</v>
      </c>
      <c r="QB28" s="14">
        <v>11</v>
      </c>
      <c r="QC28" s="14">
        <v>150458</v>
      </c>
      <c r="QD28" s="14">
        <v>686258</v>
      </c>
      <c r="QE28" s="14">
        <v>705</v>
      </c>
      <c r="QF28" s="14">
        <v>49350</v>
      </c>
      <c r="QG28" s="14">
        <v>11</v>
      </c>
      <c r="QH28" s="14">
        <v>13860</v>
      </c>
      <c r="QI28" s="14">
        <v>63210</v>
      </c>
      <c r="QJ28" s="14">
        <v>77914450</v>
      </c>
      <c r="QK28" s="14"/>
      <c r="QL28" s="24">
        <v>77914450</v>
      </c>
    </row>
    <row r="29" spans="1:454">
      <c r="A29" s="4" t="s">
        <v>80</v>
      </c>
      <c r="B29" s="22" t="s">
        <v>81</v>
      </c>
      <c r="C29" s="23" t="s">
        <v>62</v>
      </c>
      <c r="D29" s="23" t="s">
        <v>82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/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55</v>
      </c>
      <c r="CJ29" s="14">
        <v>6147350</v>
      </c>
      <c r="CK29" s="14">
        <v>0</v>
      </c>
      <c r="CL29" s="14">
        <v>0</v>
      </c>
      <c r="CM29" s="14">
        <v>80</v>
      </c>
      <c r="CN29" s="14">
        <v>7575120</v>
      </c>
      <c r="CO29" s="14">
        <v>0</v>
      </c>
      <c r="CP29" s="14">
        <v>0</v>
      </c>
      <c r="CQ29" s="14">
        <v>0</v>
      </c>
      <c r="CR29" s="14">
        <v>0</v>
      </c>
      <c r="CS29" s="14">
        <v>0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3</v>
      </c>
      <c r="DF29" s="14">
        <v>5238729</v>
      </c>
      <c r="DG29" s="14">
        <v>0</v>
      </c>
      <c r="DH29" s="14">
        <v>0</v>
      </c>
      <c r="DI29" s="14"/>
      <c r="DJ29" s="14">
        <v>0</v>
      </c>
      <c r="DK29" s="14">
        <v>18961199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14">
        <v>0</v>
      </c>
      <c r="EX29" s="14">
        <v>0</v>
      </c>
      <c r="EY29" s="14">
        <v>0</v>
      </c>
      <c r="EZ29" s="14">
        <v>0</v>
      </c>
      <c r="FA29" s="14">
        <v>0</v>
      </c>
      <c r="FB29" s="14">
        <v>0</v>
      </c>
      <c r="FC29" s="14">
        <v>0</v>
      </c>
      <c r="FD29" s="14">
        <v>0</v>
      </c>
      <c r="FE29" s="14">
        <v>0</v>
      </c>
      <c r="FF29" s="14">
        <v>0</v>
      </c>
      <c r="FG29" s="14">
        <v>0</v>
      </c>
      <c r="FH29" s="14">
        <v>0</v>
      </c>
      <c r="FI29" s="14">
        <v>0</v>
      </c>
      <c r="FJ29" s="14">
        <v>0</v>
      </c>
      <c r="FK29" s="14">
        <v>0</v>
      </c>
      <c r="FL29" s="14">
        <v>0</v>
      </c>
      <c r="FM29" s="14">
        <v>0</v>
      </c>
      <c r="FN29" s="14">
        <v>0</v>
      </c>
      <c r="FO29" s="14">
        <v>0</v>
      </c>
      <c r="FP29" s="14">
        <v>0</v>
      </c>
      <c r="FQ29" s="14">
        <v>0</v>
      </c>
      <c r="FR29" s="14">
        <v>0</v>
      </c>
      <c r="FS29" s="14">
        <v>0</v>
      </c>
      <c r="FT29" s="14">
        <v>0</v>
      </c>
      <c r="FU29" s="14">
        <v>0</v>
      </c>
      <c r="FV29" s="14">
        <v>0</v>
      </c>
      <c r="FW29" s="14">
        <v>0</v>
      </c>
      <c r="FX29" s="14">
        <v>18961199</v>
      </c>
      <c r="FY29" s="14">
        <v>0</v>
      </c>
      <c r="FZ29" s="14">
        <v>0</v>
      </c>
      <c r="GA29" s="14">
        <v>0</v>
      </c>
      <c r="GB29" s="14">
        <v>0</v>
      </c>
      <c r="GC29" s="14">
        <v>0</v>
      </c>
      <c r="GD29" s="14">
        <v>0</v>
      </c>
      <c r="GE29" s="14">
        <v>0</v>
      </c>
      <c r="GF29" s="14">
        <v>0</v>
      </c>
      <c r="GG29" s="14"/>
      <c r="GH29" s="14">
        <v>0</v>
      </c>
      <c r="GI29" s="14">
        <v>0</v>
      </c>
      <c r="GJ29" s="14">
        <v>0</v>
      </c>
      <c r="GK29" s="14">
        <v>0</v>
      </c>
      <c r="GL29" s="14">
        <v>0</v>
      </c>
      <c r="GM29" s="14">
        <v>0</v>
      </c>
      <c r="GN29" s="14">
        <v>0</v>
      </c>
      <c r="GO29" s="14">
        <v>0</v>
      </c>
      <c r="GP29" s="14">
        <v>0</v>
      </c>
      <c r="GQ29" s="14">
        <v>0</v>
      </c>
      <c r="GR29" s="14">
        <v>0</v>
      </c>
      <c r="GS29" s="14">
        <v>0</v>
      </c>
      <c r="GT29" s="14">
        <v>0</v>
      </c>
      <c r="GU29" s="14">
        <v>0</v>
      </c>
      <c r="GV29" s="14">
        <v>0</v>
      </c>
      <c r="GW29" s="14">
        <v>0</v>
      </c>
      <c r="GX29" s="14">
        <v>0</v>
      </c>
      <c r="GY29" s="14">
        <v>0</v>
      </c>
      <c r="GZ29" s="14">
        <v>0</v>
      </c>
      <c r="HA29" s="14">
        <v>0</v>
      </c>
      <c r="HB29" s="14">
        <v>0</v>
      </c>
      <c r="HC29" s="14">
        <v>0</v>
      </c>
      <c r="HD29" s="14">
        <v>0</v>
      </c>
      <c r="HE29" s="14">
        <v>0</v>
      </c>
      <c r="HF29" s="14">
        <v>0</v>
      </c>
      <c r="HG29" s="14">
        <v>0</v>
      </c>
      <c r="HH29" s="14">
        <v>0</v>
      </c>
      <c r="HI29" s="14">
        <v>0</v>
      </c>
      <c r="HJ29" s="14">
        <v>0</v>
      </c>
      <c r="HK29" s="14">
        <v>0</v>
      </c>
      <c r="HL29" s="14">
        <v>0</v>
      </c>
      <c r="HM29" s="14">
        <v>0</v>
      </c>
      <c r="HN29" s="14">
        <v>0</v>
      </c>
      <c r="HO29" s="14">
        <v>0</v>
      </c>
      <c r="HP29" s="14">
        <v>0</v>
      </c>
      <c r="HQ29" s="14"/>
      <c r="HR29" s="14">
        <v>0</v>
      </c>
      <c r="HS29" s="14"/>
      <c r="HT29" s="14">
        <v>0</v>
      </c>
      <c r="HU29" s="14">
        <v>0</v>
      </c>
      <c r="HV29" s="14">
        <v>0</v>
      </c>
      <c r="HW29" s="14">
        <v>0</v>
      </c>
      <c r="HX29" s="14">
        <v>0</v>
      </c>
      <c r="HY29" s="14">
        <v>0</v>
      </c>
      <c r="HZ29" s="14"/>
      <c r="IA29" s="14">
        <v>0</v>
      </c>
      <c r="IB29" s="14"/>
      <c r="IC29" s="14">
        <v>0</v>
      </c>
      <c r="ID29" s="14">
        <v>0</v>
      </c>
      <c r="IE29" s="14">
        <v>0</v>
      </c>
      <c r="IF29" s="14"/>
      <c r="IG29" s="14">
        <v>0</v>
      </c>
      <c r="IH29" s="14"/>
      <c r="II29" s="14">
        <v>0</v>
      </c>
      <c r="IJ29" s="14">
        <v>0</v>
      </c>
      <c r="IK29" s="14">
        <v>0</v>
      </c>
      <c r="IL29" s="14">
        <v>0</v>
      </c>
      <c r="IM29" s="14">
        <v>0</v>
      </c>
      <c r="IN29" s="14">
        <v>0</v>
      </c>
      <c r="IO29" s="14"/>
      <c r="IP29" s="14">
        <v>0</v>
      </c>
      <c r="IQ29" s="14"/>
      <c r="IR29" s="14">
        <v>0</v>
      </c>
      <c r="IS29" s="14">
        <v>0</v>
      </c>
      <c r="IT29" s="14">
        <v>0</v>
      </c>
      <c r="IU29" s="14">
        <v>0</v>
      </c>
      <c r="IV29" s="14">
        <v>0</v>
      </c>
      <c r="IW29" s="14">
        <v>0</v>
      </c>
      <c r="IX29" s="14">
        <v>0</v>
      </c>
      <c r="IY29" s="14">
        <v>0</v>
      </c>
      <c r="IZ29" s="14">
        <v>0</v>
      </c>
      <c r="JA29" s="14">
        <v>0</v>
      </c>
      <c r="JB29" s="14">
        <v>0</v>
      </c>
      <c r="JC29" s="14">
        <v>0</v>
      </c>
      <c r="JD29" s="14">
        <v>0</v>
      </c>
      <c r="JE29" s="14">
        <v>0</v>
      </c>
      <c r="JF29" s="14">
        <v>0</v>
      </c>
      <c r="JG29" s="14">
        <v>0</v>
      </c>
      <c r="JH29" s="14">
        <v>0</v>
      </c>
      <c r="JI29" s="14">
        <v>0</v>
      </c>
      <c r="JJ29" s="14">
        <v>0</v>
      </c>
      <c r="JK29" s="14">
        <v>0</v>
      </c>
      <c r="JL29" s="14">
        <v>0</v>
      </c>
      <c r="JM29" s="14">
        <v>0</v>
      </c>
      <c r="JN29" s="14">
        <v>0</v>
      </c>
      <c r="JO29" s="14">
        <v>0</v>
      </c>
      <c r="JP29" s="14">
        <v>0</v>
      </c>
      <c r="JQ29" s="14">
        <v>0</v>
      </c>
      <c r="JR29" s="14">
        <v>0</v>
      </c>
      <c r="JS29" s="14">
        <v>0</v>
      </c>
      <c r="JT29" s="14">
        <v>0</v>
      </c>
      <c r="JU29" s="14">
        <v>0</v>
      </c>
      <c r="JV29" s="14">
        <v>0</v>
      </c>
      <c r="JW29" s="14">
        <v>0</v>
      </c>
      <c r="JX29" s="14">
        <v>0</v>
      </c>
      <c r="JY29" s="14"/>
      <c r="JZ29" s="14">
        <v>0</v>
      </c>
      <c r="KA29" s="14">
        <v>0</v>
      </c>
      <c r="KB29" s="14">
        <v>0</v>
      </c>
      <c r="KC29" s="14">
        <v>0</v>
      </c>
      <c r="KD29" s="14">
        <v>0</v>
      </c>
      <c r="KE29" s="14">
        <v>0</v>
      </c>
      <c r="KF29" s="14">
        <v>0</v>
      </c>
      <c r="KG29" s="14">
        <v>0</v>
      </c>
      <c r="KH29" s="14"/>
      <c r="KI29" s="14">
        <v>0</v>
      </c>
      <c r="KJ29" s="14">
        <v>0</v>
      </c>
      <c r="KK29" s="14"/>
      <c r="KL29" s="14">
        <v>0</v>
      </c>
      <c r="KM29" s="14"/>
      <c r="KN29" s="14">
        <v>0</v>
      </c>
      <c r="KO29" s="14">
        <v>0</v>
      </c>
      <c r="KP29" s="14">
        <v>0</v>
      </c>
      <c r="KQ29" s="14">
        <v>0</v>
      </c>
      <c r="KR29" s="14">
        <v>0</v>
      </c>
      <c r="KS29" s="14"/>
      <c r="KT29" s="14">
        <v>0</v>
      </c>
      <c r="KU29" s="14"/>
      <c r="KV29" s="14">
        <v>0</v>
      </c>
      <c r="KW29" s="14"/>
      <c r="KX29" s="14">
        <v>0</v>
      </c>
      <c r="KY29" s="14">
        <v>0</v>
      </c>
      <c r="KZ29" s="14">
        <v>0</v>
      </c>
      <c r="LA29" s="14">
        <v>0</v>
      </c>
      <c r="LB29" s="14"/>
      <c r="LC29" s="14">
        <v>0</v>
      </c>
      <c r="LD29" s="14"/>
      <c r="LE29" s="14">
        <v>0</v>
      </c>
      <c r="LF29" s="14">
        <v>0</v>
      </c>
      <c r="LG29" s="14">
        <v>0</v>
      </c>
      <c r="LH29" s="14">
        <v>0</v>
      </c>
      <c r="LI29" s="14">
        <v>0</v>
      </c>
      <c r="LJ29" s="14">
        <v>0</v>
      </c>
      <c r="LK29" s="14"/>
      <c r="LL29" s="14">
        <v>0</v>
      </c>
      <c r="LM29" s="14"/>
      <c r="LN29" s="14">
        <v>0</v>
      </c>
      <c r="LO29" s="14">
        <v>0</v>
      </c>
      <c r="LP29" s="14">
        <v>0</v>
      </c>
      <c r="LQ29" s="14">
        <v>0</v>
      </c>
      <c r="LR29" s="14">
        <v>0</v>
      </c>
      <c r="LS29" s="14">
        <v>0</v>
      </c>
      <c r="LT29" s="14">
        <v>0</v>
      </c>
      <c r="LU29" s="14">
        <v>0</v>
      </c>
      <c r="LV29" s="14">
        <v>0</v>
      </c>
      <c r="LW29" s="14">
        <v>0</v>
      </c>
      <c r="LX29" s="14"/>
      <c r="LY29" s="14">
        <v>0</v>
      </c>
      <c r="LZ29" s="14"/>
      <c r="MA29" s="14">
        <v>0</v>
      </c>
      <c r="MB29" s="14">
        <v>0</v>
      </c>
      <c r="MC29" s="14">
        <v>0</v>
      </c>
      <c r="MD29" s="14">
        <v>0</v>
      </c>
      <c r="ME29" s="14">
        <v>0</v>
      </c>
      <c r="MF29" s="14">
        <v>0</v>
      </c>
      <c r="MG29" s="14">
        <v>0</v>
      </c>
      <c r="MH29" s="14">
        <v>0</v>
      </c>
      <c r="MI29" s="14">
        <v>0</v>
      </c>
      <c r="MJ29" s="14">
        <v>0</v>
      </c>
      <c r="MK29" s="14"/>
      <c r="ML29" s="14">
        <v>0</v>
      </c>
      <c r="MM29" s="14">
        <v>0</v>
      </c>
      <c r="MN29" s="14">
        <v>0</v>
      </c>
      <c r="MO29" s="14">
        <v>0</v>
      </c>
      <c r="MP29" s="14"/>
      <c r="MQ29" s="14">
        <v>0</v>
      </c>
      <c r="MR29" s="14"/>
      <c r="MS29" s="14">
        <v>0</v>
      </c>
      <c r="MT29" s="14"/>
      <c r="MU29" s="14">
        <v>0</v>
      </c>
      <c r="MV29" s="14">
        <v>0</v>
      </c>
      <c r="MW29" s="14">
        <v>0</v>
      </c>
      <c r="MX29" s="14">
        <v>0</v>
      </c>
      <c r="MY29" s="14">
        <v>0</v>
      </c>
      <c r="MZ29" s="14">
        <v>0</v>
      </c>
      <c r="NA29" s="14">
        <v>0</v>
      </c>
      <c r="NB29" s="14">
        <v>0</v>
      </c>
      <c r="NC29" s="14"/>
      <c r="ND29" s="14">
        <v>0</v>
      </c>
      <c r="NE29" s="14"/>
      <c r="NF29" s="14">
        <v>0</v>
      </c>
      <c r="NG29" s="14"/>
      <c r="NH29" s="14">
        <v>0</v>
      </c>
      <c r="NI29" s="14"/>
      <c r="NJ29" s="14">
        <v>0</v>
      </c>
      <c r="NK29" s="14">
        <v>0</v>
      </c>
      <c r="NL29" s="14">
        <v>0</v>
      </c>
      <c r="NM29" s="14">
        <v>0</v>
      </c>
      <c r="NN29" s="14">
        <v>0</v>
      </c>
      <c r="NO29" s="14">
        <v>0</v>
      </c>
      <c r="NP29" s="14">
        <v>0</v>
      </c>
      <c r="NQ29" s="14">
        <v>0</v>
      </c>
      <c r="NR29" s="14">
        <v>0</v>
      </c>
      <c r="NS29" s="14">
        <v>0</v>
      </c>
      <c r="NT29" s="14"/>
      <c r="NU29" s="14">
        <v>0</v>
      </c>
      <c r="NV29" s="14">
        <v>0</v>
      </c>
      <c r="NW29" s="14">
        <v>0</v>
      </c>
      <c r="NX29" s="14">
        <v>0</v>
      </c>
      <c r="NY29" s="14">
        <v>0</v>
      </c>
      <c r="NZ29" s="14">
        <v>0</v>
      </c>
      <c r="OA29" s="14">
        <v>0</v>
      </c>
      <c r="OB29" s="14">
        <v>0</v>
      </c>
      <c r="OC29" s="14">
        <v>0</v>
      </c>
      <c r="OD29" s="14">
        <v>0</v>
      </c>
      <c r="OE29" s="14">
        <v>0</v>
      </c>
      <c r="OF29" s="14">
        <v>0</v>
      </c>
      <c r="OG29" s="14">
        <v>0</v>
      </c>
      <c r="OH29" s="14">
        <v>0</v>
      </c>
      <c r="OI29" s="14">
        <v>0</v>
      </c>
      <c r="OJ29" s="14">
        <v>0</v>
      </c>
      <c r="OK29" s="14">
        <v>0</v>
      </c>
      <c r="OL29" s="14">
        <v>0</v>
      </c>
      <c r="OM29" s="14">
        <v>0</v>
      </c>
      <c r="ON29" s="14">
        <v>0</v>
      </c>
      <c r="OO29" s="14">
        <v>0</v>
      </c>
      <c r="OP29" s="14">
        <v>0</v>
      </c>
      <c r="OQ29" s="14">
        <v>156</v>
      </c>
      <c r="OR29" s="14">
        <v>19903572</v>
      </c>
      <c r="OS29" s="14">
        <v>0</v>
      </c>
      <c r="OT29" s="14">
        <v>0</v>
      </c>
      <c r="OU29" s="14">
        <v>0</v>
      </c>
      <c r="OV29" s="14">
        <v>0</v>
      </c>
      <c r="OW29" s="14">
        <v>0</v>
      </c>
      <c r="OX29" s="14">
        <v>0</v>
      </c>
      <c r="OY29" s="14">
        <v>0</v>
      </c>
      <c r="OZ29" s="14">
        <v>0</v>
      </c>
      <c r="PA29" s="14">
        <v>19903572</v>
      </c>
      <c r="PB29" s="14">
        <v>0</v>
      </c>
      <c r="PC29" s="14">
        <v>0</v>
      </c>
      <c r="PD29" s="14">
        <v>0</v>
      </c>
      <c r="PE29" s="14">
        <v>0</v>
      </c>
      <c r="PF29" s="14">
        <v>0</v>
      </c>
      <c r="PG29" s="14">
        <v>0</v>
      </c>
      <c r="PH29" s="14">
        <v>0</v>
      </c>
      <c r="PI29" s="14">
        <v>0</v>
      </c>
      <c r="PJ29" s="14">
        <v>0</v>
      </c>
      <c r="PK29" s="14">
        <v>0</v>
      </c>
      <c r="PL29" s="14">
        <v>0</v>
      </c>
      <c r="PM29" s="14">
        <v>0</v>
      </c>
      <c r="PN29" s="14">
        <v>0</v>
      </c>
      <c r="PO29" s="14"/>
      <c r="PP29" s="14">
        <v>0</v>
      </c>
      <c r="PQ29" s="14"/>
      <c r="PR29" s="14">
        <v>0</v>
      </c>
      <c r="PS29" s="14"/>
      <c r="PT29" s="14">
        <v>0</v>
      </c>
      <c r="PU29" s="14"/>
      <c r="PV29" s="14">
        <v>0</v>
      </c>
      <c r="PW29" s="14">
        <v>0</v>
      </c>
      <c r="PX29" s="14">
        <v>19903572</v>
      </c>
      <c r="PY29" s="14">
        <v>38864771</v>
      </c>
      <c r="PZ29" s="14">
        <v>291</v>
      </c>
      <c r="QA29" s="14">
        <v>221160</v>
      </c>
      <c r="QB29" s="14">
        <v>3</v>
      </c>
      <c r="QC29" s="14">
        <v>41034</v>
      </c>
      <c r="QD29" s="14">
        <v>262194</v>
      </c>
      <c r="QE29" s="14">
        <v>291</v>
      </c>
      <c r="QF29" s="14">
        <v>20370</v>
      </c>
      <c r="QG29" s="14">
        <v>3</v>
      </c>
      <c r="QH29" s="14">
        <v>3780</v>
      </c>
      <c r="QI29" s="14">
        <v>24150</v>
      </c>
      <c r="QJ29" s="14">
        <v>39151115</v>
      </c>
      <c r="QK29" s="14"/>
      <c r="QL29" s="24">
        <v>39151115</v>
      </c>
    </row>
    <row r="30" spans="1:454">
      <c r="A30" s="4" t="s">
        <v>83</v>
      </c>
      <c r="B30" s="22" t="s">
        <v>84</v>
      </c>
      <c r="C30" s="23" t="s">
        <v>62</v>
      </c>
      <c r="D30" s="23" t="s">
        <v>82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2</v>
      </c>
      <c r="P30" s="14">
        <v>1662704</v>
      </c>
      <c r="Q30" s="14">
        <v>0</v>
      </c>
      <c r="R30" s="14">
        <v>0</v>
      </c>
      <c r="S30" s="14">
        <v>1662704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/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6</v>
      </c>
      <c r="BH30" s="14">
        <v>9478476</v>
      </c>
      <c r="BI30" s="14">
        <v>0</v>
      </c>
      <c r="BJ30" s="14">
        <v>0</v>
      </c>
      <c r="BK30" s="14">
        <v>9478476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65</v>
      </c>
      <c r="CH30" s="14">
        <v>5387005</v>
      </c>
      <c r="CI30" s="14">
        <v>0</v>
      </c>
      <c r="CJ30" s="14">
        <v>0</v>
      </c>
      <c r="CK30" s="14">
        <v>207</v>
      </c>
      <c r="CL30" s="14">
        <v>14625999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50</v>
      </c>
      <c r="CT30" s="14">
        <v>353300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/>
      <c r="DJ30" s="14">
        <v>0</v>
      </c>
      <c r="DK30" s="14">
        <v>20366304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14">
        <v>0</v>
      </c>
      <c r="EX30" s="14">
        <v>0</v>
      </c>
      <c r="EY30" s="14">
        <v>0</v>
      </c>
      <c r="EZ30" s="14">
        <v>0</v>
      </c>
      <c r="FA30" s="14">
        <v>0</v>
      </c>
      <c r="FB30" s="14">
        <v>0</v>
      </c>
      <c r="FC30" s="14">
        <v>0</v>
      </c>
      <c r="FD30" s="14">
        <v>0</v>
      </c>
      <c r="FE30" s="14">
        <v>0</v>
      </c>
      <c r="FF30" s="14">
        <v>0</v>
      </c>
      <c r="FG30" s="14">
        <v>0</v>
      </c>
      <c r="FH30" s="14">
        <v>0</v>
      </c>
      <c r="FI30" s="14">
        <v>0</v>
      </c>
      <c r="FJ30" s="14">
        <v>0</v>
      </c>
      <c r="FK30" s="14">
        <v>0</v>
      </c>
      <c r="FL30" s="14">
        <v>0</v>
      </c>
      <c r="FM30" s="14">
        <v>0</v>
      </c>
      <c r="FN30" s="14">
        <v>0</v>
      </c>
      <c r="FO30" s="14">
        <v>0</v>
      </c>
      <c r="FP30" s="14">
        <v>0</v>
      </c>
      <c r="FQ30" s="14">
        <v>0</v>
      </c>
      <c r="FR30" s="14">
        <v>0</v>
      </c>
      <c r="FS30" s="14">
        <v>0</v>
      </c>
      <c r="FT30" s="14">
        <v>0</v>
      </c>
      <c r="FU30" s="14">
        <v>0</v>
      </c>
      <c r="FV30" s="14">
        <v>0</v>
      </c>
      <c r="FW30" s="14">
        <v>0</v>
      </c>
      <c r="FX30" s="14">
        <v>31507484</v>
      </c>
      <c r="FY30" s="14">
        <v>0</v>
      </c>
      <c r="FZ30" s="14">
        <v>0</v>
      </c>
      <c r="GA30" s="14">
        <v>0</v>
      </c>
      <c r="GB30" s="14">
        <v>0</v>
      </c>
      <c r="GC30" s="14">
        <v>0</v>
      </c>
      <c r="GD30" s="14">
        <v>0</v>
      </c>
      <c r="GE30" s="14">
        <v>0</v>
      </c>
      <c r="GF30" s="14">
        <v>0</v>
      </c>
      <c r="GG30" s="14"/>
      <c r="GH30" s="14">
        <v>0</v>
      </c>
      <c r="GI30" s="14">
        <v>0</v>
      </c>
      <c r="GJ30" s="14">
        <v>0</v>
      </c>
      <c r="GK30" s="14">
        <v>0</v>
      </c>
      <c r="GL30" s="14">
        <v>0</v>
      </c>
      <c r="GM30" s="14">
        <v>0</v>
      </c>
      <c r="GN30" s="14">
        <v>0</v>
      </c>
      <c r="GO30" s="14">
        <v>0</v>
      </c>
      <c r="GP30" s="14">
        <v>0</v>
      </c>
      <c r="GQ30" s="14">
        <v>0</v>
      </c>
      <c r="GR30" s="14">
        <v>0</v>
      </c>
      <c r="GS30" s="14">
        <v>0</v>
      </c>
      <c r="GT30" s="14">
        <v>0</v>
      </c>
      <c r="GU30" s="14">
        <v>0</v>
      </c>
      <c r="GV30" s="14">
        <v>0</v>
      </c>
      <c r="GW30" s="14">
        <v>0</v>
      </c>
      <c r="GX30" s="14">
        <v>0</v>
      </c>
      <c r="GY30" s="14">
        <v>0</v>
      </c>
      <c r="GZ30" s="14">
        <v>0</v>
      </c>
      <c r="HA30" s="14">
        <v>0</v>
      </c>
      <c r="HB30" s="14">
        <v>0</v>
      </c>
      <c r="HC30" s="14">
        <v>0</v>
      </c>
      <c r="HD30" s="14">
        <v>0</v>
      </c>
      <c r="HE30" s="14">
        <v>0</v>
      </c>
      <c r="HF30" s="14">
        <v>0</v>
      </c>
      <c r="HG30" s="14">
        <v>0</v>
      </c>
      <c r="HH30" s="14">
        <v>0</v>
      </c>
      <c r="HI30" s="14">
        <v>0</v>
      </c>
      <c r="HJ30" s="14">
        <v>0</v>
      </c>
      <c r="HK30" s="14">
        <v>0</v>
      </c>
      <c r="HL30" s="14">
        <v>0</v>
      </c>
      <c r="HM30" s="14">
        <v>0</v>
      </c>
      <c r="HN30" s="14">
        <v>0</v>
      </c>
      <c r="HO30" s="14">
        <v>0</v>
      </c>
      <c r="HP30" s="14">
        <v>0</v>
      </c>
      <c r="HQ30" s="14"/>
      <c r="HR30" s="14">
        <v>0</v>
      </c>
      <c r="HS30" s="14"/>
      <c r="HT30" s="14">
        <v>0</v>
      </c>
      <c r="HU30" s="14">
        <v>0</v>
      </c>
      <c r="HV30" s="14">
        <v>0</v>
      </c>
      <c r="HW30" s="14">
        <v>0</v>
      </c>
      <c r="HX30" s="14">
        <v>0</v>
      </c>
      <c r="HY30" s="14">
        <v>0</v>
      </c>
      <c r="HZ30" s="14"/>
      <c r="IA30" s="14">
        <v>0</v>
      </c>
      <c r="IB30" s="14"/>
      <c r="IC30" s="14">
        <v>0</v>
      </c>
      <c r="ID30" s="14">
        <v>0</v>
      </c>
      <c r="IE30" s="14">
        <v>0</v>
      </c>
      <c r="IF30" s="14"/>
      <c r="IG30" s="14">
        <v>0</v>
      </c>
      <c r="IH30" s="14"/>
      <c r="II30" s="14">
        <v>0</v>
      </c>
      <c r="IJ30" s="14">
        <v>0</v>
      </c>
      <c r="IK30" s="14">
        <v>0</v>
      </c>
      <c r="IL30" s="14">
        <v>0</v>
      </c>
      <c r="IM30" s="14">
        <v>0</v>
      </c>
      <c r="IN30" s="14">
        <v>0</v>
      </c>
      <c r="IO30" s="14"/>
      <c r="IP30" s="14">
        <v>0</v>
      </c>
      <c r="IQ30" s="14"/>
      <c r="IR30" s="14">
        <v>0</v>
      </c>
      <c r="IS30" s="14">
        <v>0</v>
      </c>
      <c r="IT30" s="14">
        <v>1</v>
      </c>
      <c r="IU30" s="14">
        <v>221441</v>
      </c>
      <c r="IV30" s="14">
        <v>221441</v>
      </c>
      <c r="IW30" s="14">
        <v>0</v>
      </c>
      <c r="IX30" s="14">
        <v>0</v>
      </c>
      <c r="IY30" s="14">
        <v>0</v>
      </c>
      <c r="IZ30" s="14">
        <v>0</v>
      </c>
      <c r="JA30" s="14">
        <v>0</v>
      </c>
      <c r="JB30" s="14">
        <v>0</v>
      </c>
      <c r="JC30" s="14">
        <v>0</v>
      </c>
      <c r="JD30" s="14">
        <v>0</v>
      </c>
      <c r="JE30" s="14">
        <v>0</v>
      </c>
      <c r="JF30" s="14">
        <v>8</v>
      </c>
      <c r="JG30" s="14">
        <v>1615664</v>
      </c>
      <c r="JH30" s="14">
        <v>0</v>
      </c>
      <c r="JI30" s="14">
        <v>0</v>
      </c>
      <c r="JJ30" s="14">
        <v>1</v>
      </c>
      <c r="JK30" s="14">
        <v>20196</v>
      </c>
      <c r="JL30" s="14">
        <v>0</v>
      </c>
      <c r="JM30" s="14">
        <v>0</v>
      </c>
      <c r="JN30" s="14">
        <v>0</v>
      </c>
      <c r="JO30" s="14">
        <v>0</v>
      </c>
      <c r="JP30" s="14">
        <v>1635860</v>
      </c>
      <c r="JQ30" s="14">
        <v>0</v>
      </c>
      <c r="JR30" s="14">
        <v>0</v>
      </c>
      <c r="JS30" s="14">
        <v>0</v>
      </c>
      <c r="JT30" s="14">
        <v>0</v>
      </c>
      <c r="JU30" s="14">
        <v>0</v>
      </c>
      <c r="JV30" s="14">
        <v>0</v>
      </c>
      <c r="JW30" s="14">
        <v>0</v>
      </c>
      <c r="JX30" s="14">
        <v>0</v>
      </c>
      <c r="JY30" s="14"/>
      <c r="JZ30" s="14">
        <v>0</v>
      </c>
      <c r="KA30" s="14">
        <v>0</v>
      </c>
      <c r="KB30" s="14">
        <v>0</v>
      </c>
      <c r="KC30" s="14">
        <v>0</v>
      </c>
      <c r="KD30" s="14">
        <v>0</v>
      </c>
      <c r="KE30" s="14">
        <v>0</v>
      </c>
      <c r="KF30" s="14">
        <v>0</v>
      </c>
      <c r="KG30" s="14">
        <v>0</v>
      </c>
      <c r="KH30" s="14"/>
      <c r="KI30" s="14">
        <v>0</v>
      </c>
      <c r="KJ30" s="14">
        <v>0</v>
      </c>
      <c r="KK30" s="14"/>
      <c r="KL30" s="14">
        <v>0</v>
      </c>
      <c r="KM30" s="14"/>
      <c r="KN30" s="14">
        <v>0</v>
      </c>
      <c r="KO30" s="14">
        <v>0</v>
      </c>
      <c r="KP30" s="14">
        <v>1857301</v>
      </c>
      <c r="KQ30" s="14">
        <v>0</v>
      </c>
      <c r="KR30" s="14">
        <v>0</v>
      </c>
      <c r="KS30" s="14"/>
      <c r="KT30" s="14">
        <v>0</v>
      </c>
      <c r="KU30" s="14"/>
      <c r="KV30" s="14">
        <v>0</v>
      </c>
      <c r="KW30" s="14"/>
      <c r="KX30" s="14">
        <v>0</v>
      </c>
      <c r="KY30" s="14">
        <v>0</v>
      </c>
      <c r="KZ30" s="14">
        <v>0</v>
      </c>
      <c r="LA30" s="14">
        <v>0</v>
      </c>
      <c r="LB30" s="14"/>
      <c r="LC30" s="14">
        <v>0</v>
      </c>
      <c r="LD30" s="14"/>
      <c r="LE30" s="14">
        <v>0</v>
      </c>
      <c r="LF30" s="14">
        <v>0</v>
      </c>
      <c r="LG30" s="14">
        <v>0</v>
      </c>
      <c r="LH30" s="14">
        <v>0</v>
      </c>
      <c r="LI30" s="14">
        <v>0</v>
      </c>
      <c r="LJ30" s="14">
        <v>0</v>
      </c>
      <c r="LK30" s="14"/>
      <c r="LL30" s="14">
        <v>0</v>
      </c>
      <c r="LM30" s="14"/>
      <c r="LN30" s="14">
        <v>0</v>
      </c>
      <c r="LO30" s="14">
        <v>0</v>
      </c>
      <c r="LP30" s="14">
        <v>2</v>
      </c>
      <c r="LQ30" s="14">
        <v>823204</v>
      </c>
      <c r="LR30" s="14">
        <v>0</v>
      </c>
      <c r="LS30" s="14">
        <v>0</v>
      </c>
      <c r="LT30" s="14">
        <v>0</v>
      </c>
      <c r="LU30" s="14">
        <v>0</v>
      </c>
      <c r="LV30" s="14">
        <v>0</v>
      </c>
      <c r="LW30" s="14">
        <v>0</v>
      </c>
      <c r="LX30" s="14"/>
      <c r="LY30" s="14">
        <v>0</v>
      </c>
      <c r="LZ30" s="14"/>
      <c r="MA30" s="14">
        <v>0</v>
      </c>
      <c r="MB30" s="14">
        <v>823204</v>
      </c>
      <c r="MC30" s="14">
        <v>0</v>
      </c>
      <c r="MD30" s="14">
        <v>0</v>
      </c>
      <c r="ME30" s="14">
        <v>0</v>
      </c>
      <c r="MF30" s="14">
        <v>0</v>
      </c>
      <c r="MG30" s="14">
        <v>0</v>
      </c>
      <c r="MH30" s="14">
        <v>0</v>
      </c>
      <c r="MI30" s="14">
        <v>0</v>
      </c>
      <c r="MJ30" s="14">
        <v>0</v>
      </c>
      <c r="MK30" s="14"/>
      <c r="ML30" s="14">
        <v>0</v>
      </c>
      <c r="MM30" s="14">
        <v>0</v>
      </c>
      <c r="MN30" s="14">
        <v>0</v>
      </c>
      <c r="MO30" s="14">
        <v>0</v>
      </c>
      <c r="MP30" s="14"/>
      <c r="MQ30" s="14">
        <v>0</v>
      </c>
      <c r="MR30" s="14"/>
      <c r="MS30" s="14">
        <v>0</v>
      </c>
      <c r="MT30" s="14"/>
      <c r="MU30" s="14">
        <v>0</v>
      </c>
      <c r="MV30" s="14">
        <v>0</v>
      </c>
      <c r="MW30" s="14">
        <v>0</v>
      </c>
      <c r="MX30" s="14">
        <v>0</v>
      </c>
      <c r="MY30" s="14">
        <v>0</v>
      </c>
      <c r="MZ30" s="14">
        <v>0</v>
      </c>
      <c r="NA30" s="14">
        <v>0</v>
      </c>
      <c r="NB30" s="14">
        <v>823204</v>
      </c>
      <c r="NC30" s="14"/>
      <c r="ND30" s="14">
        <v>0</v>
      </c>
      <c r="NE30" s="14"/>
      <c r="NF30" s="14">
        <v>0</v>
      </c>
      <c r="NG30" s="14"/>
      <c r="NH30" s="14">
        <v>0</v>
      </c>
      <c r="NI30" s="14"/>
      <c r="NJ30" s="14">
        <v>0</v>
      </c>
      <c r="NK30" s="14">
        <v>0</v>
      </c>
      <c r="NL30" s="14">
        <v>0</v>
      </c>
      <c r="NM30" s="14">
        <v>0</v>
      </c>
      <c r="NN30" s="14">
        <v>0</v>
      </c>
      <c r="NO30" s="14">
        <v>0</v>
      </c>
      <c r="NP30" s="14">
        <v>0</v>
      </c>
      <c r="NQ30" s="14">
        <v>0</v>
      </c>
      <c r="NR30" s="14">
        <v>0</v>
      </c>
      <c r="NS30" s="14">
        <v>0</v>
      </c>
      <c r="NT30" s="14"/>
      <c r="NU30" s="14">
        <v>0</v>
      </c>
      <c r="NV30" s="14">
        <v>0</v>
      </c>
      <c r="NW30" s="14">
        <v>0</v>
      </c>
      <c r="NX30" s="14">
        <v>0</v>
      </c>
      <c r="NY30" s="14">
        <v>20</v>
      </c>
      <c r="NZ30" s="14">
        <v>2312800</v>
      </c>
      <c r="OA30" s="14">
        <v>0</v>
      </c>
      <c r="OB30" s="14">
        <v>0</v>
      </c>
      <c r="OC30" s="14">
        <v>0</v>
      </c>
      <c r="OD30" s="14">
        <v>0</v>
      </c>
      <c r="OE30" s="14">
        <v>2312800</v>
      </c>
      <c r="OF30" s="14">
        <v>0</v>
      </c>
      <c r="OG30" s="14">
        <v>0</v>
      </c>
      <c r="OH30" s="14">
        <v>0</v>
      </c>
      <c r="OI30" s="14">
        <v>0</v>
      </c>
      <c r="OJ30" s="14">
        <v>0</v>
      </c>
      <c r="OK30" s="14">
        <v>0</v>
      </c>
      <c r="OL30" s="14">
        <v>0</v>
      </c>
      <c r="OM30" s="14">
        <v>0</v>
      </c>
      <c r="ON30" s="14">
        <v>0</v>
      </c>
      <c r="OO30" s="14">
        <v>65</v>
      </c>
      <c r="OP30" s="14">
        <v>5387005</v>
      </c>
      <c r="OQ30" s="14">
        <v>0</v>
      </c>
      <c r="OR30" s="14">
        <v>0</v>
      </c>
      <c r="OS30" s="14">
        <v>65</v>
      </c>
      <c r="OT30" s="14">
        <v>538720</v>
      </c>
      <c r="OU30" s="14">
        <v>0</v>
      </c>
      <c r="OV30" s="14">
        <v>0</v>
      </c>
      <c r="OW30" s="14">
        <v>0</v>
      </c>
      <c r="OX30" s="14">
        <v>0</v>
      </c>
      <c r="OY30" s="14">
        <v>0</v>
      </c>
      <c r="OZ30" s="14">
        <v>0</v>
      </c>
      <c r="PA30" s="14">
        <v>5925725</v>
      </c>
      <c r="PB30" s="14">
        <v>0</v>
      </c>
      <c r="PC30" s="14">
        <v>0</v>
      </c>
      <c r="PD30" s="14">
        <v>0</v>
      </c>
      <c r="PE30" s="14">
        <v>0</v>
      </c>
      <c r="PF30" s="14">
        <v>0</v>
      </c>
      <c r="PG30" s="14">
        <v>0</v>
      </c>
      <c r="PH30" s="14">
        <v>0</v>
      </c>
      <c r="PI30" s="14">
        <v>0</v>
      </c>
      <c r="PJ30" s="14">
        <v>0</v>
      </c>
      <c r="PK30" s="14">
        <v>0</v>
      </c>
      <c r="PL30" s="14">
        <v>0</v>
      </c>
      <c r="PM30" s="14">
        <v>0</v>
      </c>
      <c r="PN30" s="14">
        <v>0</v>
      </c>
      <c r="PO30" s="14"/>
      <c r="PP30" s="14">
        <v>0</v>
      </c>
      <c r="PQ30" s="14"/>
      <c r="PR30" s="14">
        <v>0</v>
      </c>
      <c r="PS30" s="14"/>
      <c r="PT30" s="14">
        <v>0</v>
      </c>
      <c r="PU30" s="14"/>
      <c r="PV30" s="14">
        <v>0</v>
      </c>
      <c r="PW30" s="14">
        <v>0</v>
      </c>
      <c r="PX30" s="14">
        <v>8238525</v>
      </c>
      <c r="PY30" s="14">
        <v>42426514</v>
      </c>
      <c r="PZ30" s="14">
        <v>368</v>
      </c>
      <c r="QA30" s="14">
        <v>279680</v>
      </c>
      <c r="QB30" s="14">
        <v>8</v>
      </c>
      <c r="QC30" s="14">
        <v>109424</v>
      </c>
      <c r="QD30" s="14">
        <v>389104</v>
      </c>
      <c r="QE30" s="14">
        <v>368</v>
      </c>
      <c r="QF30" s="14">
        <v>25760</v>
      </c>
      <c r="QG30" s="14">
        <v>8</v>
      </c>
      <c r="QH30" s="14">
        <v>10080</v>
      </c>
      <c r="QI30" s="14">
        <v>35840</v>
      </c>
      <c r="QJ30" s="14">
        <v>42851458</v>
      </c>
      <c r="QK30" s="14"/>
      <c r="QL30" s="24">
        <v>42851458</v>
      </c>
    </row>
    <row r="31" spans="1:454">
      <c r="A31" s="4" t="s">
        <v>85</v>
      </c>
      <c r="B31" s="22" t="s">
        <v>86</v>
      </c>
      <c r="C31" s="23" t="s">
        <v>62</v>
      </c>
      <c r="D31" s="23" t="s">
        <v>63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14">
        <v>642408</v>
      </c>
      <c r="Q31" s="14">
        <v>1</v>
      </c>
      <c r="R31" s="14">
        <v>64241</v>
      </c>
      <c r="S31" s="14">
        <v>706649</v>
      </c>
      <c r="T31" s="14">
        <v>0</v>
      </c>
      <c r="U31" s="14">
        <v>0</v>
      </c>
      <c r="V31" s="14">
        <v>17</v>
      </c>
      <c r="W31" s="14">
        <v>1259173</v>
      </c>
      <c r="X31" s="14">
        <v>0</v>
      </c>
      <c r="Y31" s="14">
        <v>0</v>
      </c>
      <c r="Z31" s="14">
        <v>56</v>
      </c>
      <c r="AA31" s="14">
        <v>3513776</v>
      </c>
      <c r="AB31" s="14">
        <v>0</v>
      </c>
      <c r="AC31" s="14">
        <v>0</v>
      </c>
      <c r="AD31" s="14">
        <v>17</v>
      </c>
      <c r="AE31" s="14">
        <v>125919</v>
      </c>
      <c r="AF31" s="14">
        <v>0</v>
      </c>
      <c r="AG31" s="14">
        <v>0</v>
      </c>
      <c r="AH31" s="14">
        <v>56</v>
      </c>
      <c r="AI31" s="14">
        <v>351400</v>
      </c>
      <c r="AJ31" s="14">
        <v>7</v>
      </c>
      <c r="AK31" s="14">
        <v>8097754</v>
      </c>
      <c r="AL31" s="14">
        <v>7</v>
      </c>
      <c r="AM31" s="14">
        <v>809774</v>
      </c>
      <c r="AN31" s="14"/>
      <c r="AO31" s="14">
        <v>0</v>
      </c>
      <c r="AP31" s="14">
        <v>14157796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311</v>
      </c>
      <c r="CH31" s="14">
        <v>19916751</v>
      </c>
      <c r="CI31" s="14">
        <v>0</v>
      </c>
      <c r="CJ31" s="14">
        <v>0</v>
      </c>
      <c r="CK31" s="14">
        <v>973</v>
      </c>
      <c r="CL31" s="14">
        <v>53124827</v>
      </c>
      <c r="CM31" s="14">
        <v>0</v>
      </c>
      <c r="CN31" s="14">
        <v>0</v>
      </c>
      <c r="CO31" s="14">
        <v>311</v>
      </c>
      <c r="CP31" s="14">
        <v>1991644</v>
      </c>
      <c r="CQ31" s="14">
        <v>0</v>
      </c>
      <c r="CR31" s="14">
        <v>0</v>
      </c>
      <c r="CS31" s="14">
        <v>973</v>
      </c>
      <c r="CT31" s="14">
        <v>5312580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3</v>
      </c>
      <c r="DF31" s="14">
        <v>4048110</v>
      </c>
      <c r="DG31" s="14">
        <v>3</v>
      </c>
      <c r="DH31" s="14">
        <v>404811</v>
      </c>
      <c r="DI31" s="14"/>
      <c r="DJ31" s="14">
        <v>0</v>
      </c>
      <c r="DK31" s="14">
        <v>84798723</v>
      </c>
      <c r="DL31" s="14">
        <v>0</v>
      </c>
      <c r="DM31" s="14">
        <v>0</v>
      </c>
      <c r="DN31" s="14">
        <v>0</v>
      </c>
      <c r="DO31" s="14">
        <v>0</v>
      </c>
      <c r="DP31" s="14">
        <v>20</v>
      </c>
      <c r="DQ31" s="14">
        <v>1249940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20</v>
      </c>
      <c r="DY31" s="14">
        <v>125000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1374940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14">
        <v>0</v>
      </c>
      <c r="EX31" s="14">
        <v>0</v>
      </c>
      <c r="EY31" s="14">
        <v>0</v>
      </c>
      <c r="EZ31" s="14">
        <v>0</v>
      </c>
      <c r="FA31" s="14">
        <v>0</v>
      </c>
      <c r="FB31" s="14">
        <v>0</v>
      </c>
      <c r="FC31" s="14">
        <v>0</v>
      </c>
      <c r="FD31" s="14">
        <v>0</v>
      </c>
      <c r="FE31" s="14">
        <v>0</v>
      </c>
      <c r="FF31" s="14">
        <v>0</v>
      </c>
      <c r="FG31" s="14">
        <v>0</v>
      </c>
      <c r="FH31" s="14">
        <v>0</v>
      </c>
      <c r="FI31" s="14">
        <v>0</v>
      </c>
      <c r="FJ31" s="14">
        <v>0</v>
      </c>
      <c r="FK31" s="14">
        <v>0</v>
      </c>
      <c r="FL31" s="14">
        <v>0</v>
      </c>
      <c r="FM31" s="14">
        <v>0</v>
      </c>
      <c r="FN31" s="14">
        <v>1374940</v>
      </c>
      <c r="FO31" s="14">
        <v>0</v>
      </c>
      <c r="FP31" s="14">
        <v>0</v>
      </c>
      <c r="FQ31" s="14">
        <v>0</v>
      </c>
      <c r="FR31" s="14">
        <v>0</v>
      </c>
      <c r="FS31" s="14">
        <v>0</v>
      </c>
      <c r="FT31" s="14">
        <v>0</v>
      </c>
      <c r="FU31" s="14">
        <v>0</v>
      </c>
      <c r="FV31" s="14">
        <v>0</v>
      </c>
      <c r="FW31" s="14">
        <v>0</v>
      </c>
      <c r="FX31" s="14">
        <v>101038108</v>
      </c>
      <c r="FY31" s="14">
        <v>0</v>
      </c>
      <c r="FZ31" s="14">
        <v>0</v>
      </c>
      <c r="GA31" s="14">
        <v>0</v>
      </c>
      <c r="GB31" s="14">
        <v>0</v>
      </c>
      <c r="GC31" s="14">
        <v>0</v>
      </c>
      <c r="GD31" s="14">
        <v>0</v>
      </c>
      <c r="GE31" s="14">
        <v>0</v>
      </c>
      <c r="GF31" s="14">
        <v>0</v>
      </c>
      <c r="GG31" s="14"/>
      <c r="GH31" s="14">
        <v>0</v>
      </c>
      <c r="GI31" s="14">
        <v>0</v>
      </c>
      <c r="GJ31" s="14">
        <v>0</v>
      </c>
      <c r="GK31" s="14">
        <v>0</v>
      </c>
      <c r="GL31" s="14">
        <v>0</v>
      </c>
      <c r="GM31" s="14">
        <v>0</v>
      </c>
      <c r="GN31" s="14">
        <v>0</v>
      </c>
      <c r="GO31" s="14">
        <v>0</v>
      </c>
      <c r="GP31" s="14">
        <v>0</v>
      </c>
      <c r="GQ31" s="14">
        <v>0</v>
      </c>
      <c r="GR31" s="14">
        <v>0</v>
      </c>
      <c r="GS31" s="14">
        <v>0</v>
      </c>
      <c r="GT31" s="14">
        <v>0</v>
      </c>
      <c r="GU31" s="14">
        <v>0</v>
      </c>
      <c r="GV31" s="14">
        <v>82</v>
      </c>
      <c r="GW31" s="14">
        <v>10657622</v>
      </c>
      <c r="GX31" s="14">
        <v>0</v>
      </c>
      <c r="GY31" s="14">
        <v>0</v>
      </c>
      <c r="GZ31" s="14">
        <v>82</v>
      </c>
      <c r="HA31" s="14">
        <v>1065754</v>
      </c>
      <c r="HB31" s="14">
        <v>0</v>
      </c>
      <c r="HC31" s="14">
        <v>0</v>
      </c>
      <c r="HD31" s="14">
        <v>0</v>
      </c>
      <c r="HE31" s="14">
        <v>0</v>
      </c>
      <c r="HF31" s="14">
        <v>0</v>
      </c>
      <c r="HG31" s="14">
        <v>0</v>
      </c>
      <c r="HH31" s="14">
        <v>11723376</v>
      </c>
      <c r="HI31" s="14">
        <v>0</v>
      </c>
      <c r="HJ31" s="14">
        <v>0</v>
      </c>
      <c r="HK31" s="14">
        <v>0</v>
      </c>
      <c r="HL31" s="14">
        <v>0</v>
      </c>
      <c r="HM31" s="14">
        <v>0</v>
      </c>
      <c r="HN31" s="14">
        <v>0</v>
      </c>
      <c r="HO31" s="14">
        <v>0</v>
      </c>
      <c r="HP31" s="14">
        <v>0</v>
      </c>
      <c r="HQ31" s="14"/>
      <c r="HR31" s="14">
        <v>0</v>
      </c>
      <c r="HS31" s="14"/>
      <c r="HT31" s="14">
        <v>0</v>
      </c>
      <c r="HU31" s="14">
        <v>0</v>
      </c>
      <c r="HV31" s="14">
        <v>0</v>
      </c>
      <c r="HW31" s="14">
        <v>0</v>
      </c>
      <c r="HX31" s="14">
        <v>0</v>
      </c>
      <c r="HY31" s="14">
        <v>0</v>
      </c>
      <c r="HZ31" s="14"/>
      <c r="IA31" s="14">
        <v>0</v>
      </c>
      <c r="IB31" s="14"/>
      <c r="IC31" s="14">
        <v>0</v>
      </c>
      <c r="ID31" s="14">
        <v>0</v>
      </c>
      <c r="IE31" s="14">
        <v>11723376</v>
      </c>
      <c r="IF31" s="14"/>
      <c r="IG31" s="14">
        <v>0</v>
      </c>
      <c r="IH31" s="14"/>
      <c r="II31" s="14">
        <v>0</v>
      </c>
      <c r="IJ31" s="14">
        <v>0</v>
      </c>
      <c r="IK31" s="14">
        <v>0</v>
      </c>
      <c r="IL31" s="14">
        <v>0</v>
      </c>
      <c r="IM31" s="14">
        <v>0</v>
      </c>
      <c r="IN31" s="14">
        <v>0</v>
      </c>
      <c r="IO31" s="14"/>
      <c r="IP31" s="14">
        <v>0</v>
      </c>
      <c r="IQ31" s="14"/>
      <c r="IR31" s="14">
        <v>0</v>
      </c>
      <c r="IS31" s="14">
        <v>0</v>
      </c>
      <c r="IT31" s="14">
        <v>0</v>
      </c>
      <c r="IU31" s="14">
        <v>0</v>
      </c>
      <c r="IV31" s="14">
        <v>0</v>
      </c>
      <c r="IW31" s="14">
        <v>0</v>
      </c>
      <c r="IX31" s="14">
        <v>0</v>
      </c>
      <c r="IY31" s="14">
        <v>0</v>
      </c>
      <c r="IZ31" s="14">
        <v>0</v>
      </c>
      <c r="JA31" s="14">
        <v>0</v>
      </c>
      <c r="JB31" s="14">
        <v>0</v>
      </c>
      <c r="JC31" s="14">
        <v>0</v>
      </c>
      <c r="JD31" s="14">
        <v>0</v>
      </c>
      <c r="JE31" s="14">
        <v>0</v>
      </c>
      <c r="JF31" s="14">
        <v>8</v>
      </c>
      <c r="JG31" s="14">
        <v>1248464</v>
      </c>
      <c r="JH31" s="14">
        <v>0</v>
      </c>
      <c r="JI31" s="14">
        <v>0</v>
      </c>
      <c r="JJ31" s="14">
        <v>8</v>
      </c>
      <c r="JK31" s="14">
        <v>124848</v>
      </c>
      <c r="JL31" s="14">
        <v>0</v>
      </c>
      <c r="JM31" s="14">
        <v>0</v>
      </c>
      <c r="JN31" s="14">
        <v>0</v>
      </c>
      <c r="JO31" s="14">
        <v>0</v>
      </c>
      <c r="JP31" s="14">
        <v>1373312</v>
      </c>
      <c r="JQ31" s="14">
        <v>0</v>
      </c>
      <c r="JR31" s="14">
        <v>0</v>
      </c>
      <c r="JS31" s="14">
        <v>0</v>
      </c>
      <c r="JT31" s="14">
        <v>0</v>
      </c>
      <c r="JU31" s="14">
        <v>0</v>
      </c>
      <c r="JV31" s="14">
        <v>0</v>
      </c>
      <c r="JW31" s="14">
        <v>0</v>
      </c>
      <c r="JX31" s="14">
        <v>0</v>
      </c>
      <c r="JY31" s="14"/>
      <c r="JZ31" s="14">
        <v>0</v>
      </c>
      <c r="KA31" s="14">
        <v>0</v>
      </c>
      <c r="KB31" s="14">
        <v>0</v>
      </c>
      <c r="KC31" s="14">
        <v>0</v>
      </c>
      <c r="KD31" s="14">
        <v>0</v>
      </c>
      <c r="KE31" s="14">
        <v>0</v>
      </c>
      <c r="KF31" s="14">
        <v>0</v>
      </c>
      <c r="KG31" s="14">
        <v>0</v>
      </c>
      <c r="KH31" s="14"/>
      <c r="KI31" s="14">
        <v>0</v>
      </c>
      <c r="KJ31" s="14">
        <v>0</v>
      </c>
      <c r="KK31" s="14"/>
      <c r="KL31" s="14">
        <v>0</v>
      </c>
      <c r="KM31" s="14"/>
      <c r="KN31" s="14">
        <v>0</v>
      </c>
      <c r="KO31" s="14">
        <v>0</v>
      </c>
      <c r="KP31" s="14">
        <v>1373312</v>
      </c>
      <c r="KQ31" s="14">
        <v>0</v>
      </c>
      <c r="KR31" s="14">
        <v>0</v>
      </c>
      <c r="KS31" s="14"/>
      <c r="KT31" s="14">
        <v>0</v>
      </c>
      <c r="KU31" s="14"/>
      <c r="KV31" s="14">
        <v>0</v>
      </c>
      <c r="KW31" s="14"/>
      <c r="KX31" s="14">
        <v>0</v>
      </c>
      <c r="KY31" s="14">
        <v>0</v>
      </c>
      <c r="KZ31" s="14">
        <v>0</v>
      </c>
      <c r="LA31" s="14">
        <v>0</v>
      </c>
      <c r="LB31" s="14"/>
      <c r="LC31" s="14">
        <v>0</v>
      </c>
      <c r="LD31" s="14"/>
      <c r="LE31" s="14">
        <v>0</v>
      </c>
      <c r="LF31" s="14">
        <v>0</v>
      </c>
      <c r="LG31" s="14">
        <v>0</v>
      </c>
      <c r="LH31" s="14">
        <v>0</v>
      </c>
      <c r="LI31" s="14">
        <v>0</v>
      </c>
      <c r="LJ31" s="14">
        <v>0</v>
      </c>
      <c r="LK31" s="14"/>
      <c r="LL31" s="14">
        <v>0</v>
      </c>
      <c r="LM31" s="14"/>
      <c r="LN31" s="14">
        <v>0</v>
      </c>
      <c r="LO31" s="14">
        <v>0</v>
      </c>
      <c r="LP31" s="14">
        <v>6</v>
      </c>
      <c r="LQ31" s="14">
        <v>1908336</v>
      </c>
      <c r="LR31" s="14">
        <v>0</v>
      </c>
      <c r="LS31" s="14">
        <v>0</v>
      </c>
      <c r="LT31" s="14">
        <v>6</v>
      </c>
      <c r="LU31" s="14">
        <v>190836</v>
      </c>
      <c r="LV31" s="14">
        <v>0</v>
      </c>
      <c r="LW31" s="14">
        <v>0</v>
      </c>
      <c r="LX31" s="14"/>
      <c r="LY31" s="14">
        <v>0</v>
      </c>
      <c r="LZ31" s="14"/>
      <c r="MA31" s="14">
        <v>0</v>
      </c>
      <c r="MB31" s="14">
        <v>2099172</v>
      </c>
      <c r="MC31" s="14">
        <v>0</v>
      </c>
      <c r="MD31" s="14">
        <v>0</v>
      </c>
      <c r="ME31" s="14">
        <v>0</v>
      </c>
      <c r="MF31" s="14">
        <v>0</v>
      </c>
      <c r="MG31" s="14">
        <v>0</v>
      </c>
      <c r="MH31" s="14">
        <v>0</v>
      </c>
      <c r="MI31" s="14">
        <v>0</v>
      </c>
      <c r="MJ31" s="14">
        <v>0</v>
      </c>
      <c r="MK31" s="14"/>
      <c r="ML31" s="14">
        <v>0</v>
      </c>
      <c r="MM31" s="14">
        <v>0</v>
      </c>
      <c r="MN31" s="14">
        <v>0</v>
      </c>
      <c r="MO31" s="14">
        <v>0</v>
      </c>
      <c r="MP31" s="14"/>
      <c r="MQ31" s="14">
        <v>0</v>
      </c>
      <c r="MR31" s="14"/>
      <c r="MS31" s="14">
        <v>0</v>
      </c>
      <c r="MT31" s="14"/>
      <c r="MU31" s="14">
        <v>0</v>
      </c>
      <c r="MV31" s="14">
        <v>0</v>
      </c>
      <c r="MW31" s="14">
        <v>0</v>
      </c>
      <c r="MX31" s="14">
        <v>0</v>
      </c>
      <c r="MY31" s="14">
        <v>0</v>
      </c>
      <c r="MZ31" s="14">
        <v>0</v>
      </c>
      <c r="NA31" s="14">
        <v>0</v>
      </c>
      <c r="NB31" s="14">
        <v>2099172</v>
      </c>
      <c r="NC31" s="14"/>
      <c r="ND31" s="14">
        <v>0</v>
      </c>
      <c r="NE31" s="14"/>
      <c r="NF31" s="14">
        <v>0</v>
      </c>
      <c r="NG31" s="14"/>
      <c r="NH31" s="14">
        <v>0</v>
      </c>
      <c r="NI31" s="14"/>
      <c r="NJ31" s="14">
        <v>0</v>
      </c>
      <c r="NK31" s="14">
        <v>0</v>
      </c>
      <c r="NL31" s="14">
        <v>0</v>
      </c>
      <c r="NM31" s="14">
        <v>0</v>
      </c>
      <c r="NN31" s="14">
        <v>0</v>
      </c>
      <c r="NO31" s="14">
        <v>0</v>
      </c>
      <c r="NP31" s="14">
        <v>0</v>
      </c>
      <c r="NQ31" s="14">
        <v>0</v>
      </c>
      <c r="NR31" s="14">
        <v>0</v>
      </c>
      <c r="NS31" s="14">
        <v>0</v>
      </c>
      <c r="NT31" s="14"/>
      <c r="NU31" s="14">
        <v>0</v>
      </c>
      <c r="NV31" s="14">
        <v>0</v>
      </c>
      <c r="NW31" s="14">
        <v>0</v>
      </c>
      <c r="NX31" s="14">
        <v>0</v>
      </c>
      <c r="NY31" s="14">
        <v>0</v>
      </c>
      <c r="NZ31" s="14">
        <v>0</v>
      </c>
      <c r="OA31" s="14">
        <v>0</v>
      </c>
      <c r="OB31" s="14">
        <v>0</v>
      </c>
      <c r="OC31" s="14">
        <v>0</v>
      </c>
      <c r="OD31" s="14">
        <v>0</v>
      </c>
      <c r="OE31" s="14">
        <v>0</v>
      </c>
      <c r="OF31" s="14">
        <v>0</v>
      </c>
      <c r="OG31" s="14">
        <v>0</v>
      </c>
      <c r="OH31" s="14">
        <v>0</v>
      </c>
      <c r="OI31" s="14">
        <v>0</v>
      </c>
      <c r="OJ31" s="14">
        <v>0</v>
      </c>
      <c r="OK31" s="14">
        <v>0</v>
      </c>
      <c r="OL31" s="14">
        <v>0</v>
      </c>
      <c r="OM31" s="14">
        <v>0</v>
      </c>
      <c r="ON31" s="14">
        <v>0</v>
      </c>
      <c r="OO31" s="14">
        <v>60</v>
      </c>
      <c r="OP31" s="14">
        <v>3842460</v>
      </c>
      <c r="OQ31" s="14">
        <v>0</v>
      </c>
      <c r="OR31" s="14">
        <v>0</v>
      </c>
      <c r="OS31" s="14">
        <v>60</v>
      </c>
      <c r="OT31" s="14">
        <v>384240</v>
      </c>
      <c r="OU31" s="14">
        <v>0</v>
      </c>
      <c r="OV31" s="14">
        <v>0</v>
      </c>
      <c r="OW31" s="14">
        <v>0</v>
      </c>
      <c r="OX31" s="14">
        <v>0</v>
      </c>
      <c r="OY31" s="14">
        <v>0</v>
      </c>
      <c r="OZ31" s="14">
        <v>0</v>
      </c>
      <c r="PA31" s="14">
        <v>4226700</v>
      </c>
      <c r="PB31" s="14">
        <v>0</v>
      </c>
      <c r="PC31" s="14">
        <v>0</v>
      </c>
      <c r="PD31" s="14">
        <v>0</v>
      </c>
      <c r="PE31" s="14">
        <v>0</v>
      </c>
      <c r="PF31" s="14">
        <v>0</v>
      </c>
      <c r="PG31" s="14">
        <v>0</v>
      </c>
      <c r="PH31" s="14">
        <v>0</v>
      </c>
      <c r="PI31" s="14">
        <v>0</v>
      </c>
      <c r="PJ31" s="14">
        <v>0</v>
      </c>
      <c r="PK31" s="14">
        <v>0</v>
      </c>
      <c r="PL31" s="14">
        <v>0</v>
      </c>
      <c r="PM31" s="14">
        <v>0</v>
      </c>
      <c r="PN31" s="14">
        <v>0</v>
      </c>
      <c r="PO31" s="14"/>
      <c r="PP31" s="14">
        <v>0</v>
      </c>
      <c r="PQ31" s="14"/>
      <c r="PR31" s="14">
        <v>0</v>
      </c>
      <c r="PS31" s="14"/>
      <c r="PT31" s="14">
        <v>0</v>
      </c>
      <c r="PU31" s="14"/>
      <c r="PV31" s="14">
        <v>0</v>
      </c>
      <c r="PW31" s="14">
        <v>0</v>
      </c>
      <c r="PX31" s="14">
        <v>4226700</v>
      </c>
      <c r="PY31" s="14">
        <v>120460668</v>
      </c>
      <c r="PZ31" s="14">
        <v>1533</v>
      </c>
      <c r="QA31" s="14">
        <v>1165080</v>
      </c>
      <c r="QB31" s="14">
        <v>11</v>
      </c>
      <c r="QC31" s="14">
        <v>150458</v>
      </c>
      <c r="QD31" s="14">
        <v>1315538</v>
      </c>
      <c r="QE31" s="14">
        <v>1533</v>
      </c>
      <c r="QF31" s="14">
        <v>107310</v>
      </c>
      <c r="QG31" s="14">
        <v>11</v>
      </c>
      <c r="QH31" s="14">
        <v>13860</v>
      </c>
      <c r="QI31" s="14">
        <v>121170</v>
      </c>
      <c r="QJ31" s="14">
        <v>121897376</v>
      </c>
      <c r="QK31" s="14"/>
      <c r="QL31" s="24">
        <v>121897376</v>
      </c>
    </row>
    <row r="32" spans="1:454">
      <c r="A32" s="4" t="s">
        <v>87</v>
      </c>
      <c r="B32" s="22" t="s">
        <v>88</v>
      </c>
      <c r="C32" s="23" t="s">
        <v>62</v>
      </c>
      <c r="D32" s="23" t="s">
        <v>63</v>
      </c>
      <c r="E32" s="14">
        <v>40</v>
      </c>
      <c r="F32" s="14">
        <v>1041560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5</v>
      </c>
      <c r="P32" s="14">
        <v>3212040</v>
      </c>
      <c r="Q32" s="14">
        <v>0</v>
      </c>
      <c r="R32" s="14">
        <v>0</v>
      </c>
      <c r="S32" s="14">
        <v>4253600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2</v>
      </c>
      <c r="AK32" s="14">
        <v>2313644</v>
      </c>
      <c r="AL32" s="14">
        <v>0</v>
      </c>
      <c r="AM32" s="14">
        <v>0</v>
      </c>
      <c r="AN32" s="14"/>
      <c r="AO32" s="14">
        <v>0</v>
      </c>
      <c r="AP32" s="14">
        <v>2313644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4">
        <v>112</v>
      </c>
      <c r="CH32" s="14">
        <v>7172592</v>
      </c>
      <c r="CI32" s="14">
        <v>0</v>
      </c>
      <c r="CJ32" s="14">
        <v>0</v>
      </c>
      <c r="CK32" s="14">
        <v>461</v>
      </c>
      <c r="CL32" s="14">
        <v>25170139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4">
        <v>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3</v>
      </c>
      <c r="DF32" s="14">
        <v>4048110</v>
      </c>
      <c r="DG32" s="14">
        <v>0</v>
      </c>
      <c r="DH32" s="14">
        <v>0</v>
      </c>
      <c r="DI32" s="14"/>
      <c r="DJ32" s="14">
        <v>0</v>
      </c>
      <c r="DK32" s="14">
        <v>36390841</v>
      </c>
      <c r="DL32" s="14">
        <v>105</v>
      </c>
      <c r="DM32" s="14">
        <v>7715820</v>
      </c>
      <c r="DN32" s="14">
        <v>0</v>
      </c>
      <c r="DO32" s="14">
        <v>0</v>
      </c>
      <c r="DP32" s="14">
        <v>539</v>
      </c>
      <c r="DQ32" s="14">
        <v>33685883</v>
      </c>
      <c r="DR32" s="14">
        <v>0</v>
      </c>
      <c r="DS32" s="14">
        <v>0</v>
      </c>
      <c r="DT32" s="14">
        <v>40</v>
      </c>
      <c r="DU32" s="14">
        <v>293920</v>
      </c>
      <c r="DV32" s="14">
        <v>0</v>
      </c>
      <c r="DW32" s="14">
        <v>0</v>
      </c>
      <c r="DX32" s="14">
        <v>103</v>
      </c>
      <c r="DY32" s="14">
        <v>643750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42339373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14">
        <v>0</v>
      </c>
      <c r="EX32" s="14">
        <v>0</v>
      </c>
      <c r="EY32" s="14">
        <v>0</v>
      </c>
      <c r="EZ32" s="14">
        <v>0</v>
      </c>
      <c r="FA32" s="14">
        <v>0</v>
      </c>
      <c r="FB32" s="14">
        <v>0</v>
      </c>
      <c r="FC32" s="14">
        <v>0</v>
      </c>
      <c r="FD32" s="14">
        <v>0</v>
      </c>
      <c r="FE32" s="14">
        <v>0</v>
      </c>
      <c r="FF32" s="14">
        <v>0</v>
      </c>
      <c r="FG32" s="14">
        <v>0</v>
      </c>
      <c r="FH32" s="14">
        <v>0</v>
      </c>
      <c r="FI32" s="14">
        <v>0</v>
      </c>
      <c r="FJ32" s="14">
        <v>0</v>
      </c>
      <c r="FK32" s="14">
        <v>0</v>
      </c>
      <c r="FL32" s="14">
        <v>0</v>
      </c>
      <c r="FM32" s="14">
        <v>0</v>
      </c>
      <c r="FN32" s="14">
        <v>42339373</v>
      </c>
      <c r="FO32" s="14">
        <v>0</v>
      </c>
      <c r="FP32" s="14">
        <v>0</v>
      </c>
      <c r="FQ32" s="14">
        <v>0</v>
      </c>
      <c r="FR32" s="14">
        <v>0</v>
      </c>
      <c r="FS32" s="14">
        <v>0</v>
      </c>
      <c r="FT32" s="14">
        <v>0</v>
      </c>
      <c r="FU32" s="14">
        <v>0</v>
      </c>
      <c r="FV32" s="14">
        <v>0</v>
      </c>
      <c r="FW32" s="14">
        <v>0</v>
      </c>
      <c r="FX32" s="14">
        <v>85297458</v>
      </c>
      <c r="FY32" s="14">
        <v>0</v>
      </c>
      <c r="FZ32" s="14">
        <v>0</v>
      </c>
      <c r="GA32" s="14">
        <v>0</v>
      </c>
      <c r="GB32" s="14">
        <v>0</v>
      </c>
      <c r="GC32" s="14">
        <v>0</v>
      </c>
      <c r="GD32" s="14">
        <v>0</v>
      </c>
      <c r="GE32" s="14">
        <v>0</v>
      </c>
      <c r="GF32" s="14">
        <v>0</v>
      </c>
      <c r="GG32" s="14"/>
      <c r="GH32" s="14">
        <v>0</v>
      </c>
      <c r="GI32" s="14">
        <v>0</v>
      </c>
      <c r="GJ32" s="14">
        <v>0</v>
      </c>
      <c r="GK32" s="14">
        <v>0</v>
      </c>
      <c r="GL32" s="14">
        <v>0</v>
      </c>
      <c r="GM32" s="14">
        <v>0</v>
      </c>
      <c r="GN32" s="14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0</v>
      </c>
      <c r="GU32" s="14">
        <v>0</v>
      </c>
      <c r="GV32" s="14">
        <v>16</v>
      </c>
      <c r="GW32" s="14">
        <v>2079536</v>
      </c>
      <c r="GX32" s="14">
        <v>0</v>
      </c>
      <c r="GY32" s="14">
        <v>0</v>
      </c>
      <c r="GZ32" s="14">
        <v>0</v>
      </c>
      <c r="HA32" s="14">
        <v>0</v>
      </c>
      <c r="HB32" s="14">
        <v>0</v>
      </c>
      <c r="HC32" s="14">
        <v>0</v>
      </c>
      <c r="HD32" s="14">
        <v>0</v>
      </c>
      <c r="HE32" s="14">
        <v>0</v>
      </c>
      <c r="HF32" s="14">
        <v>0</v>
      </c>
      <c r="HG32" s="14">
        <v>0</v>
      </c>
      <c r="HH32" s="14">
        <v>2079536</v>
      </c>
      <c r="HI32" s="14">
        <v>0</v>
      </c>
      <c r="HJ32" s="14">
        <v>0</v>
      </c>
      <c r="HK32" s="14">
        <v>0</v>
      </c>
      <c r="HL32" s="14">
        <v>0</v>
      </c>
      <c r="HM32" s="14">
        <v>0</v>
      </c>
      <c r="HN32" s="14">
        <v>0</v>
      </c>
      <c r="HO32" s="14">
        <v>0</v>
      </c>
      <c r="HP32" s="14">
        <v>0</v>
      </c>
      <c r="HQ32" s="14"/>
      <c r="HR32" s="14">
        <v>0</v>
      </c>
      <c r="HS32" s="14"/>
      <c r="HT32" s="14">
        <v>0</v>
      </c>
      <c r="HU32" s="14">
        <v>0</v>
      </c>
      <c r="HV32" s="14">
        <v>0</v>
      </c>
      <c r="HW32" s="14">
        <v>0</v>
      </c>
      <c r="HX32" s="14">
        <v>0</v>
      </c>
      <c r="HY32" s="14">
        <v>0</v>
      </c>
      <c r="HZ32" s="14"/>
      <c r="IA32" s="14">
        <v>0</v>
      </c>
      <c r="IB32" s="14"/>
      <c r="IC32" s="14">
        <v>0</v>
      </c>
      <c r="ID32" s="14">
        <v>0</v>
      </c>
      <c r="IE32" s="14">
        <v>2079536</v>
      </c>
      <c r="IF32" s="14"/>
      <c r="IG32" s="14">
        <v>0</v>
      </c>
      <c r="IH32" s="14"/>
      <c r="II32" s="14">
        <v>0</v>
      </c>
      <c r="IJ32" s="14">
        <v>0</v>
      </c>
      <c r="IK32" s="14">
        <v>0</v>
      </c>
      <c r="IL32" s="14">
        <v>0</v>
      </c>
      <c r="IM32" s="14">
        <v>0</v>
      </c>
      <c r="IN32" s="14">
        <v>0</v>
      </c>
      <c r="IO32" s="14"/>
      <c r="IP32" s="14">
        <v>0</v>
      </c>
      <c r="IQ32" s="14"/>
      <c r="IR32" s="14">
        <v>0</v>
      </c>
      <c r="IS32" s="14">
        <v>0</v>
      </c>
      <c r="IT32" s="14">
        <v>0</v>
      </c>
      <c r="IU32" s="14">
        <v>0</v>
      </c>
      <c r="IV32" s="14">
        <v>0</v>
      </c>
      <c r="IW32" s="14">
        <v>0</v>
      </c>
      <c r="IX32" s="14">
        <v>0</v>
      </c>
      <c r="IY32" s="14">
        <v>0</v>
      </c>
      <c r="IZ32" s="14">
        <v>0</v>
      </c>
      <c r="JA32" s="14">
        <v>0</v>
      </c>
      <c r="JB32" s="14">
        <v>0</v>
      </c>
      <c r="JC32" s="14">
        <v>0</v>
      </c>
      <c r="JD32" s="14">
        <v>0</v>
      </c>
      <c r="JE32" s="14">
        <v>0</v>
      </c>
      <c r="JF32" s="14">
        <v>10</v>
      </c>
      <c r="JG32" s="14">
        <v>1560580</v>
      </c>
      <c r="JH32" s="14">
        <v>1</v>
      </c>
      <c r="JI32" s="14">
        <v>189302</v>
      </c>
      <c r="JJ32" s="14">
        <v>0</v>
      </c>
      <c r="JK32" s="14">
        <v>0</v>
      </c>
      <c r="JL32" s="14">
        <v>0</v>
      </c>
      <c r="JM32" s="14">
        <v>0</v>
      </c>
      <c r="JN32" s="14">
        <v>0</v>
      </c>
      <c r="JO32" s="14">
        <v>0</v>
      </c>
      <c r="JP32" s="14">
        <v>1749882</v>
      </c>
      <c r="JQ32" s="14">
        <v>10</v>
      </c>
      <c r="JR32" s="14">
        <v>1780620</v>
      </c>
      <c r="JS32" s="14">
        <v>0</v>
      </c>
      <c r="JT32" s="14">
        <v>0</v>
      </c>
      <c r="JU32" s="14">
        <v>1</v>
      </c>
      <c r="JV32" s="14">
        <v>17806</v>
      </c>
      <c r="JW32" s="14">
        <v>0</v>
      </c>
      <c r="JX32" s="14">
        <v>0</v>
      </c>
      <c r="JY32" s="14"/>
      <c r="JZ32" s="14">
        <v>0</v>
      </c>
      <c r="KA32" s="14">
        <v>1798426</v>
      </c>
      <c r="KB32" s="14">
        <v>0</v>
      </c>
      <c r="KC32" s="14">
        <v>0</v>
      </c>
      <c r="KD32" s="14">
        <v>0</v>
      </c>
      <c r="KE32" s="14">
        <v>0</v>
      </c>
      <c r="KF32" s="14">
        <v>0</v>
      </c>
      <c r="KG32" s="14">
        <v>0</v>
      </c>
      <c r="KH32" s="14"/>
      <c r="KI32" s="14">
        <v>0</v>
      </c>
      <c r="KJ32" s="14">
        <v>0</v>
      </c>
      <c r="KK32" s="14"/>
      <c r="KL32" s="14">
        <v>0</v>
      </c>
      <c r="KM32" s="14"/>
      <c r="KN32" s="14">
        <v>0</v>
      </c>
      <c r="KO32" s="14">
        <v>0</v>
      </c>
      <c r="KP32" s="14">
        <v>3548308</v>
      </c>
      <c r="KQ32" s="14">
        <v>0</v>
      </c>
      <c r="KR32" s="14">
        <v>0</v>
      </c>
      <c r="KS32" s="14"/>
      <c r="KT32" s="14">
        <v>0</v>
      </c>
      <c r="KU32" s="14"/>
      <c r="KV32" s="14">
        <v>0</v>
      </c>
      <c r="KW32" s="14"/>
      <c r="KX32" s="14">
        <v>0</v>
      </c>
      <c r="KY32" s="14">
        <v>0</v>
      </c>
      <c r="KZ32" s="14">
        <v>0</v>
      </c>
      <c r="LA32" s="14">
        <v>0</v>
      </c>
      <c r="LB32" s="14"/>
      <c r="LC32" s="14">
        <v>0</v>
      </c>
      <c r="LD32" s="14"/>
      <c r="LE32" s="14">
        <v>0</v>
      </c>
      <c r="LF32" s="14">
        <v>0</v>
      </c>
      <c r="LG32" s="14">
        <v>0</v>
      </c>
      <c r="LH32" s="14">
        <v>0</v>
      </c>
      <c r="LI32" s="14">
        <v>0</v>
      </c>
      <c r="LJ32" s="14">
        <v>0</v>
      </c>
      <c r="LK32" s="14"/>
      <c r="LL32" s="14">
        <v>0</v>
      </c>
      <c r="LM32" s="14"/>
      <c r="LN32" s="14">
        <v>0</v>
      </c>
      <c r="LO32" s="14">
        <v>0</v>
      </c>
      <c r="LP32" s="14">
        <v>0</v>
      </c>
      <c r="LQ32" s="14">
        <v>0</v>
      </c>
      <c r="LR32" s="14">
        <v>0</v>
      </c>
      <c r="LS32" s="14">
        <v>0</v>
      </c>
      <c r="LT32" s="14">
        <v>0</v>
      </c>
      <c r="LU32" s="14">
        <v>0</v>
      </c>
      <c r="LV32" s="14">
        <v>0</v>
      </c>
      <c r="LW32" s="14">
        <v>0</v>
      </c>
      <c r="LX32" s="14"/>
      <c r="LY32" s="14">
        <v>0</v>
      </c>
      <c r="LZ32" s="14"/>
      <c r="MA32" s="14">
        <v>0</v>
      </c>
      <c r="MB32" s="14">
        <v>0</v>
      </c>
      <c r="MC32" s="14">
        <v>0</v>
      </c>
      <c r="MD32" s="14">
        <v>0</v>
      </c>
      <c r="ME32" s="14">
        <v>0</v>
      </c>
      <c r="MF32" s="14">
        <v>0</v>
      </c>
      <c r="MG32" s="14">
        <v>0</v>
      </c>
      <c r="MH32" s="14">
        <v>0</v>
      </c>
      <c r="MI32" s="14">
        <v>0</v>
      </c>
      <c r="MJ32" s="14">
        <v>0</v>
      </c>
      <c r="MK32" s="14"/>
      <c r="ML32" s="14">
        <v>0</v>
      </c>
      <c r="MM32" s="14">
        <v>0</v>
      </c>
      <c r="MN32" s="14">
        <v>0</v>
      </c>
      <c r="MO32" s="14">
        <v>0</v>
      </c>
      <c r="MP32" s="14"/>
      <c r="MQ32" s="14">
        <v>0</v>
      </c>
      <c r="MR32" s="14"/>
      <c r="MS32" s="14">
        <v>0</v>
      </c>
      <c r="MT32" s="14"/>
      <c r="MU32" s="14">
        <v>0</v>
      </c>
      <c r="MV32" s="14">
        <v>0</v>
      </c>
      <c r="MW32" s="14">
        <v>0</v>
      </c>
      <c r="MX32" s="14">
        <v>0</v>
      </c>
      <c r="MY32" s="14">
        <v>0</v>
      </c>
      <c r="MZ32" s="14">
        <v>0</v>
      </c>
      <c r="NA32" s="14">
        <v>0</v>
      </c>
      <c r="NB32" s="14">
        <v>0</v>
      </c>
      <c r="NC32" s="14"/>
      <c r="ND32" s="14">
        <v>0</v>
      </c>
      <c r="NE32" s="14"/>
      <c r="NF32" s="14">
        <v>0</v>
      </c>
      <c r="NG32" s="14"/>
      <c r="NH32" s="14">
        <v>0</v>
      </c>
      <c r="NI32" s="14"/>
      <c r="NJ32" s="14">
        <v>0</v>
      </c>
      <c r="NK32" s="14">
        <v>0</v>
      </c>
      <c r="NL32" s="14">
        <v>0</v>
      </c>
      <c r="NM32" s="14">
        <v>0</v>
      </c>
      <c r="NN32" s="14">
        <v>0</v>
      </c>
      <c r="NO32" s="14">
        <v>0</v>
      </c>
      <c r="NP32" s="14">
        <v>0</v>
      </c>
      <c r="NQ32" s="14">
        <v>0</v>
      </c>
      <c r="NR32" s="14">
        <v>0</v>
      </c>
      <c r="NS32" s="14">
        <v>0</v>
      </c>
      <c r="NT32" s="14"/>
      <c r="NU32" s="14">
        <v>0</v>
      </c>
      <c r="NV32" s="14">
        <v>0</v>
      </c>
      <c r="NW32" s="14">
        <v>0</v>
      </c>
      <c r="NX32" s="14">
        <v>0</v>
      </c>
      <c r="NY32" s="14">
        <v>0</v>
      </c>
      <c r="NZ32" s="14">
        <v>0</v>
      </c>
      <c r="OA32" s="14">
        <v>0</v>
      </c>
      <c r="OB32" s="14">
        <v>0</v>
      </c>
      <c r="OC32" s="14">
        <v>0</v>
      </c>
      <c r="OD32" s="14">
        <v>0</v>
      </c>
      <c r="OE32" s="14">
        <v>0</v>
      </c>
      <c r="OF32" s="14">
        <v>0</v>
      </c>
      <c r="OG32" s="14">
        <v>0</v>
      </c>
      <c r="OH32" s="14">
        <v>0</v>
      </c>
      <c r="OI32" s="14">
        <v>0</v>
      </c>
      <c r="OJ32" s="14">
        <v>0</v>
      </c>
      <c r="OK32" s="14">
        <v>0</v>
      </c>
      <c r="OL32" s="14">
        <v>0</v>
      </c>
      <c r="OM32" s="14">
        <v>0</v>
      </c>
      <c r="ON32" s="14">
        <v>0</v>
      </c>
      <c r="OO32" s="14">
        <v>14</v>
      </c>
      <c r="OP32" s="14">
        <v>896574</v>
      </c>
      <c r="OQ32" s="14">
        <v>62</v>
      </c>
      <c r="OR32" s="14">
        <v>6112580</v>
      </c>
      <c r="OS32" s="14">
        <v>0</v>
      </c>
      <c r="OT32" s="14">
        <v>0</v>
      </c>
      <c r="OU32" s="14">
        <v>0</v>
      </c>
      <c r="OV32" s="14">
        <v>0</v>
      </c>
      <c r="OW32" s="14">
        <v>0</v>
      </c>
      <c r="OX32" s="14">
        <v>0</v>
      </c>
      <c r="OY32" s="14">
        <v>0</v>
      </c>
      <c r="OZ32" s="14">
        <v>0</v>
      </c>
      <c r="PA32" s="14">
        <v>7009154</v>
      </c>
      <c r="PB32" s="14">
        <v>0</v>
      </c>
      <c r="PC32" s="14">
        <v>0</v>
      </c>
      <c r="PD32" s="14">
        <v>0</v>
      </c>
      <c r="PE32" s="14">
        <v>0</v>
      </c>
      <c r="PF32" s="14">
        <v>0</v>
      </c>
      <c r="PG32" s="14">
        <v>0</v>
      </c>
      <c r="PH32" s="14">
        <v>0</v>
      </c>
      <c r="PI32" s="14">
        <v>0</v>
      </c>
      <c r="PJ32" s="14">
        <v>0</v>
      </c>
      <c r="PK32" s="14">
        <v>0</v>
      </c>
      <c r="PL32" s="14">
        <v>0</v>
      </c>
      <c r="PM32" s="14">
        <v>0</v>
      </c>
      <c r="PN32" s="14">
        <v>0</v>
      </c>
      <c r="PO32" s="14"/>
      <c r="PP32" s="14">
        <v>0</v>
      </c>
      <c r="PQ32" s="14"/>
      <c r="PR32" s="14">
        <v>0</v>
      </c>
      <c r="PS32" s="14"/>
      <c r="PT32" s="14">
        <v>0</v>
      </c>
      <c r="PU32" s="14"/>
      <c r="PV32" s="14">
        <v>0</v>
      </c>
      <c r="PW32" s="14">
        <v>0</v>
      </c>
      <c r="PX32" s="14">
        <v>7009154</v>
      </c>
      <c r="PY32" s="14">
        <v>97934456</v>
      </c>
      <c r="PZ32" s="14">
        <v>1370</v>
      </c>
      <c r="QA32" s="14">
        <v>1041200</v>
      </c>
      <c r="QB32" s="14">
        <v>10</v>
      </c>
      <c r="QC32" s="14">
        <v>136780</v>
      </c>
      <c r="QD32" s="14">
        <v>1177980</v>
      </c>
      <c r="QE32" s="14">
        <v>1370</v>
      </c>
      <c r="QF32" s="14">
        <v>95900</v>
      </c>
      <c r="QG32" s="14">
        <v>10</v>
      </c>
      <c r="QH32" s="14">
        <v>12600</v>
      </c>
      <c r="QI32" s="14">
        <v>108500</v>
      </c>
      <c r="QJ32" s="14">
        <v>99220936</v>
      </c>
      <c r="QK32" s="14"/>
      <c r="QL32" s="24">
        <v>99220936</v>
      </c>
    </row>
    <row r="33" spans="1:454">
      <c r="A33" s="4" t="s">
        <v>89</v>
      </c>
      <c r="B33" s="22" t="s">
        <v>90</v>
      </c>
      <c r="C33" s="23" t="s">
        <v>62</v>
      </c>
      <c r="D33" s="23" t="s">
        <v>82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14</v>
      </c>
      <c r="AK33" s="14">
        <v>20958896</v>
      </c>
      <c r="AL33" s="14">
        <v>0</v>
      </c>
      <c r="AM33" s="14">
        <v>0</v>
      </c>
      <c r="AN33" s="14"/>
      <c r="AO33" s="14">
        <v>0</v>
      </c>
      <c r="AP33" s="14">
        <v>20958896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34</v>
      </c>
      <c r="BO33" s="14">
        <v>3625590</v>
      </c>
      <c r="BP33" s="14">
        <v>0</v>
      </c>
      <c r="BQ33" s="14">
        <v>0</v>
      </c>
      <c r="BR33" s="14">
        <v>23</v>
      </c>
      <c r="BS33" s="14">
        <v>2059742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11</v>
      </c>
      <c r="CC33" s="14">
        <v>18299182</v>
      </c>
      <c r="CD33" s="14">
        <v>0</v>
      </c>
      <c r="CE33" s="14">
        <v>0</v>
      </c>
      <c r="CF33" s="14">
        <v>23984514</v>
      </c>
      <c r="CG33" s="14">
        <v>0</v>
      </c>
      <c r="CH33" s="14">
        <v>0</v>
      </c>
      <c r="CI33" s="14">
        <v>110</v>
      </c>
      <c r="CJ33" s="14">
        <v>12294700</v>
      </c>
      <c r="CK33" s="14">
        <v>0</v>
      </c>
      <c r="CL33" s="14">
        <v>0</v>
      </c>
      <c r="CM33" s="14">
        <v>128</v>
      </c>
      <c r="CN33" s="14">
        <v>12120192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30</v>
      </c>
      <c r="CV33" s="14">
        <v>284070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3</v>
      </c>
      <c r="DF33" s="14">
        <v>5238729</v>
      </c>
      <c r="DG33" s="14">
        <v>0</v>
      </c>
      <c r="DH33" s="14">
        <v>0</v>
      </c>
      <c r="DI33" s="14"/>
      <c r="DJ33" s="14">
        <v>0</v>
      </c>
      <c r="DK33" s="14">
        <v>29937691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14">
        <v>0</v>
      </c>
      <c r="EX33" s="14">
        <v>0</v>
      </c>
      <c r="EY33" s="14">
        <v>0</v>
      </c>
      <c r="EZ33" s="14">
        <v>0</v>
      </c>
      <c r="FA33" s="14">
        <v>0</v>
      </c>
      <c r="FB33" s="14">
        <v>0</v>
      </c>
      <c r="FC33" s="14">
        <v>0</v>
      </c>
      <c r="FD33" s="14">
        <v>0</v>
      </c>
      <c r="FE33" s="14">
        <v>0</v>
      </c>
      <c r="FF33" s="14">
        <v>0</v>
      </c>
      <c r="FG33" s="14">
        <v>0</v>
      </c>
      <c r="FH33" s="14">
        <v>0</v>
      </c>
      <c r="FI33" s="14">
        <v>0</v>
      </c>
      <c r="FJ33" s="14">
        <v>0</v>
      </c>
      <c r="FK33" s="14">
        <v>0</v>
      </c>
      <c r="FL33" s="14">
        <v>0</v>
      </c>
      <c r="FM33" s="14">
        <v>0</v>
      </c>
      <c r="FN33" s="14">
        <v>0</v>
      </c>
      <c r="FO33" s="14">
        <v>0</v>
      </c>
      <c r="FP33" s="14">
        <v>0</v>
      </c>
      <c r="FQ33" s="14">
        <v>0</v>
      </c>
      <c r="FR33" s="14">
        <v>0</v>
      </c>
      <c r="FS33" s="14">
        <v>0</v>
      </c>
      <c r="FT33" s="14">
        <v>0</v>
      </c>
      <c r="FU33" s="14">
        <v>0</v>
      </c>
      <c r="FV33" s="14">
        <v>0</v>
      </c>
      <c r="FW33" s="14">
        <v>0</v>
      </c>
      <c r="FX33" s="14">
        <v>74881101</v>
      </c>
      <c r="FY33" s="14">
        <v>0</v>
      </c>
      <c r="FZ33" s="14">
        <v>0</v>
      </c>
      <c r="GA33" s="14">
        <v>0</v>
      </c>
      <c r="GB33" s="14">
        <v>0</v>
      </c>
      <c r="GC33" s="14">
        <v>0</v>
      </c>
      <c r="GD33" s="14">
        <v>0</v>
      </c>
      <c r="GE33" s="14">
        <v>0</v>
      </c>
      <c r="GF33" s="14">
        <v>0</v>
      </c>
      <c r="GG33" s="14"/>
      <c r="GH33" s="14">
        <v>0</v>
      </c>
      <c r="GI33" s="14">
        <v>0</v>
      </c>
      <c r="GJ33" s="14">
        <v>0</v>
      </c>
      <c r="GK33" s="14">
        <v>0</v>
      </c>
      <c r="GL33" s="14">
        <v>0</v>
      </c>
      <c r="GM33" s="14">
        <v>0</v>
      </c>
      <c r="GN33" s="14">
        <v>0</v>
      </c>
      <c r="GO33" s="14">
        <v>0</v>
      </c>
      <c r="GP33" s="14">
        <v>0</v>
      </c>
      <c r="GQ33" s="14">
        <v>0</v>
      </c>
      <c r="GR33" s="14">
        <v>0</v>
      </c>
      <c r="GS33" s="14">
        <v>0</v>
      </c>
      <c r="GT33" s="14">
        <v>0</v>
      </c>
      <c r="GU33" s="14">
        <v>0</v>
      </c>
      <c r="GV33" s="14">
        <v>0</v>
      </c>
      <c r="GW33" s="14">
        <v>0</v>
      </c>
      <c r="GX33" s="14">
        <v>0</v>
      </c>
      <c r="GY33" s="14">
        <v>0</v>
      </c>
      <c r="GZ33" s="14">
        <v>0</v>
      </c>
      <c r="HA33" s="14">
        <v>0</v>
      </c>
      <c r="HB33" s="14">
        <v>0</v>
      </c>
      <c r="HC33" s="14">
        <v>0</v>
      </c>
      <c r="HD33" s="14">
        <v>0</v>
      </c>
      <c r="HE33" s="14">
        <v>0</v>
      </c>
      <c r="HF33" s="14">
        <v>0</v>
      </c>
      <c r="HG33" s="14">
        <v>0</v>
      </c>
      <c r="HH33" s="14">
        <v>0</v>
      </c>
      <c r="HI33" s="14">
        <v>0</v>
      </c>
      <c r="HJ33" s="14">
        <v>0</v>
      </c>
      <c r="HK33" s="14">
        <v>0</v>
      </c>
      <c r="HL33" s="14">
        <v>0</v>
      </c>
      <c r="HM33" s="14">
        <v>0</v>
      </c>
      <c r="HN33" s="14">
        <v>0</v>
      </c>
      <c r="HO33" s="14">
        <v>0</v>
      </c>
      <c r="HP33" s="14">
        <v>0</v>
      </c>
      <c r="HQ33" s="14"/>
      <c r="HR33" s="14">
        <v>0</v>
      </c>
      <c r="HS33" s="14"/>
      <c r="HT33" s="14">
        <v>0</v>
      </c>
      <c r="HU33" s="14">
        <v>0</v>
      </c>
      <c r="HV33" s="14">
        <v>0</v>
      </c>
      <c r="HW33" s="14">
        <v>0</v>
      </c>
      <c r="HX33" s="14">
        <v>0</v>
      </c>
      <c r="HY33" s="14">
        <v>0</v>
      </c>
      <c r="HZ33" s="14"/>
      <c r="IA33" s="14">
        <v>0</v>
      </c>
      <c r="IB33" s="14"/>
      <c r="IC33" s="14">
        <v>0</v>
      </c>
      <c r="ID33" s="14">
        <v>0</v>
      </c>
      <c r="IE33" s="14">
        <v>0</v>
      </c>
      <c r="IF33" s="14"/>
      <c r="IG33" s="14">
        <v>0</v>
      </c>
      <c r="IH33" s="14"/>
      <c r="II33" s="14">
        <v>0</v>
      </c>
      <c r="IJ33" s="14">
        <v>0</v>
      </c>
      <c r="IK33" s="14">
        <v>0</v>
      </c>
      <c r="IL33" s="14">
        <v>0</v>
      </c>
      <c r="IM33" s="14">
        <v>0</v>
      </c>
      <c r="IN33" s="14">
        <v>0</v>
      </c>
      <c r="IO33" s="14"/>
      <c r="IP33" s="14">
        <v>0</v>
      </c>
      <c r="IQ33" s="14"/>
      <c r="IR33" s="14">
        <v>0</v>
      </c>
      <c r="IS33" s="14">
        <v>0</v>
      </c>
      <c r="IT33" s="14">
        <v>0</v>
      </c>
      <c r="IU33" s="14">
        <v>0</v>
      </c>
      <c r="IV33" s="14">
        <v>0</v>
      </c>
      <c r="IW33" s="14">
        <v>0</v>
      </c>
      <c r="IX33" s="14">
        <v>0</v>
      </c>
      <c r="IY33" s="14">
        <v>4</v>
      </c>
      <c r="IZ33" s="14">
        <v>932840</v>
      </c>
      <c r="JA33" s="14">
        <v>0</v>
      </c>
      <c r="JB33" s="14">
        <v>0</v>
      </c>
      <c r="JC33" s="14">
        <v>0</v>
      </c>
      <c r="JD33" s="14">
        <v>0</v>
      </c>
      <c r="JE33" s="14">
        <v>932840</v>
      </c>
      <c r="JF33" s="14">
        <v>0</v>
      </c>
      <c r="JG33" s="14">
        <v>0</v>
      </c>
      <c r="JH33" s="14">
        <v>9</v>
      </c>
      <c r="JI33" s="14">
        <v>2204811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2204811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</v>
      </c>
      <c r="JW33" s="14">
        <v>0</v>
      </c>
      <c r="JX33" s="14">
        <v>0</v>
      </c>
      <c r="JY33" s="14"/>
      <c r="JZ33" s="14">
        <v>0</v>
      </c>
      <c r="KA33" s="14">
        <v>0</v>
      </c>
      <c r="KB33" s="14">
        <v>0</v>
      </c>
      <c r="KC33" s="14">
        <v>0</v>
      </c>
      <c r="KD33" s="14">
        <v>0</v>
      </c>
      <c r="KE33" s="14">
        <v>0</v>
      </c>
      <c r="KF33" s="14">
        <v>0</v>
      </c>
      <c r="KG33" s="14">
        <v>0</v>
      </c>
      <c r="KH33" s="14"/>
      <c r="KI33" s="14">
        <v>0</v>
      </c>
      <c r="KJ33" s="14">
        <v>0</v>
      </c>
      <c r="KK33" s="14"/>
      <c r="KL33" s="14">
        <v>0</v>
      </c>
      <c r="KM33" s="14"/>
      <c r="KN33" s="14">
        <v>0</v>
      </c>
      <c r="KO33" s="14">
        <v>0</v>
      </c>
      <c r="KP33" s="14">
        <v>3137651</v>
      </c>
      <c r="KQ33" s="14">
        <v>0</v>
      </c>
      <c r="KR33" s="14">
        <v>0</v>
      </c>
      <c r="KS33" s="14"/>
      <c r="KT33" s="14">
        <v>0</v>
      </c>
      <c r="KU33" s="14"/>
      <c r="KV33" s="14">
        <v>0</v>
      </c>
      <c r="KW33" s="14"/>
      <c r="KX33" s="14">
        <v>0</v>
      </c>
      <c r="KY33" s="14">
        <v>0</v>
      </c>
      <c r="KZ33" s="14">
        <v>0</v>
      </c>
      <c r="LA33" s="14">
        <v>0</v>
      </c>
      <c r="LB33" s="14"/>
      <c r="LC33" s="14">
        <v>0</v>
      </c>
      <c r="LD33" s="14"/>
      <c r="LE33" s="14">
        <v>0</v>
      </c>
      <c r="LF33" s="14">
        <v>0</v>
      </c>
      <c r="LG33" s="14">
        <v>0</v>
      </c>
      <c r="LH33" s="14">
        <v>0</v>
      </c>
      <c r="LI33" s="14">
        <v>0</v>
      </c>
      <c r="LJ33" s="14">
        <v>0</v>
      </c>
      <c r="LK33" s="14"/>
      <c r="LL33" s="14">
        <v>0</v>
      </c>
      <c r="LM33" s="14"/>
      <c r="LN33" s="14">
        <v>0</v>
      </c>
      <c r="LO33" s="14">
        <v>0</v>
      </c>
      <c r="LP33" s="14">
        <v>0</v>
      </c>
      <c r="LQ33" s="14">
        <v>0</v>
      </c>
      <c r="LR33" s="14">
        <v>7</v>
      </c>
      <c r="LS33" s="14">
        <v>3482990</v>
      </c>
      <c r="LT33" s="14">
        <v>0</v>
      </c>
      <c r="LU33" s="14">
        <v>0</v>
      </c>
      <c r="LV33" s="14">
        <v>0</v>
      </c>
      <c r="LW33" s="14">
        <v>0</v>
      </c>
      <c r="LX33" s="14"/>
      <c r="LY33" s="14">
        <v>0</v>
      </c>
      <c r="LZ33" s="14"/>
      <c r="MA33" s="14">
        <v>0</v>
      </c>
      <c r="MB33" s="14">
        <v>3482990</v>
      </c>
      <c r="MC33" s="14">
        <v>0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/>
      <c r="ML33" s="14">
        <v>0</v>
      </c>
      <c r="MM33" s="14">
        <v>0</v>
      </c>
      <c r="MN33" s="14">
        <v>0</v>
      </c>
      <c r="MO33" s="14">
        <v>0</v>
      </c>
      <c r="MP33" s="14"/>
      <c r="MQ33" s="14">
        <v>0</v>
      </c>
      <c r="MR33" s="14"/>
      <c r="MS33" s="14">
        <v>0</v>
      </c>
      <c r="MT33" s="14"/>
      <c r="MU33" s="14">
        <v>0</v>
      </c>
      <c r="MV33" s="14">
        <v>0</v>
      </c>
      <c r="MW33" s="14">
        <v>0</v>
      </c>
      <c r="MX33" s="14">
        <v>0</v>
      </c>
      <c r="MY33" s="14">
        <v>0</v>
      </c>
      <c r="MZ33" s="14">
        <v>0</v>
      </c>
      <c r="NA33" s="14">
        <v>0</v>
      </c>
      <c r="NB33" s="14">
        <v>3482990</v>
      </c>
      <c r="NC33" s="14"/>
      <c r="ND33" s="14">
        <v>0</v>
      </c>
      <c r="NE33" s="14"/>
      <c r="NF33" s="14">
        <v>0</v>
      </c>
      <c r="NG33" s="14"/>
      <c r="NH33" s="14">
        <v>0</v>
      </c>
      <c r="NI33" s="14"/>
      <c r="NJ33" s="14">
        <v>0</v>
      </c>
      <c r="NK33" s="14">
        <v>0</v>
      </c>
      <c r="NL33" s="14">
        <v>0</v>
      </c>
      <c r="NM33" s="14">
        <v>0</v>
      </c>
      <c r="NN33" s="14">
        <v>67</v>
      </c>
      <c r="NO33" s="14">
        <v>7325847</v>
      </c>
      <c r="NP33" s="14">
        <v>0</v>
      </c>
      <c r="NQ33" s="14">
        <v>0</v>
      </c>
      <c r="NR33" s="14">
        <v>0</v>
      </c>
      <c r="NS33" s="14">
        <v>0</v>
      </c>
      <c r="NT33" s="14"/>
      <c r="NU33" s="14">
        <v>0</v>
      </c>
      <c r="NV33" s="14">
        <v>7325847</v>
      </c>
      <c r="NW33" s="14">
        <v>0</v>
      </c>
      <c r="NX33" s="14">
        <v>0</v>
      </c>
      <c r="NY33" s="14">
        <v>0</v>
      </c>
      <c r="NZ33" s="14">
        <v>0</v>
      </c>
      <c r="OA33" s="14">
        <v>0</v>
      </c>
      <c r="OB33" s="14">
        <v>0</v>
      </c>
      <c r="OC33" s="14">
        <v>0</v>
      </c>
      <c r="OD33" s="14">
        <v>0</v>
      </c>
      <c r="OE33" s="14">
        <v>0</v>
      </c>
      <c r="OF33" s="14">
        <v>0</v>
      </c>
      <c r="OG33" s="14">
        <v>0</v>
      </c>
      <c r="OH33" s="14">
        <v>388</v>
      </c>
      <c r="OI33" s="14">
        <v>47205244</v>
      </c>
      <c r="OJ33" s="14">
        <v>0</v>
      </c>
      <c r="OK33" s="14">
        <v>0</v>
      </c>
      <c r="OL33" s="14">
        <v>17</v>
      </c>
      <c r="OM33" s="14">
        <v>206822</v>
      </c>
      <c r="ON33" s="14">
        <v>47412066</v>
      </c>
      <c r="OO33" s="14">
        <v>0</v>
      </c>
      <c r="OP33" s="14">
        <v>0</v>
      </c>
      <c r="OQ33" s="14">
        <v>142</v>
      </c>
      <c r="OR33" s="14">
        <v>18117354</v>
      </c>
      <c r="OS33" s="14">
        <v>0</v>
      </c>
      <c r="OT33" s="14">
        <v>0</v>
      </c>
      <c r="OU33" s="14">
        <v>19</v>
      </c>
      <c r="OV33" s="14">
        <v>242421</v>
      </c>
      <c r="OW33" s="14">
        <v>0</v>
      </c>
      <c r="OX33" s="14">
        <v>0</v>
      </c>
      <c r="OY33" s="14">
        <v>0</v>
      </c>
      <c r="OZ33" s="14">
        <v>0</v>
      </c>
      <c r="PA33" s="14">
        <v>18359775</v>
      </c>
      <c r="PB33" s="14">
        <v>0</v>
      </c>
      <c r="PC33" s="14">
        <v>0</v>
      </c>
      <c r="PD33" s="14">
        <v>0</v>
      </c>
      <c r="PE33" s="14">
        <v>0</v>
      </c>
      <c r="PF33" s="14">
        <v>0</v>
      </c>
      <c r="PG33" s="14">
        <v>0</v>
      </c>
      <c r="PH33" s="14">
        <v>0</v>
      </c>
      <c r="PI33" s="14">
        <v>0</v>
      </c>
      <c r="PJ33" s="14">
        <v>0</v>
      </c>
      <c r="PK33" s="14">
        <v>0</v>
      </c>
      <c r="PL33" s="14">
        <v>0</v>
      </c>
      <c r="PM33" s="14">
        <v>0</v>
      </c>
      <c r="PN33" s="14">
        <v>0</v>
      </c>
      <c r="PO33" s="14"/>
      <c r="PP33" s="14">
        <v>0</v>
      </c>
      <c r="PQ33" s="14"/>
      <c r="PR33" s="14">
        <v>0</v>
      </c>
      <c r="PS33" s="14"/>
      <c r="PT33" s="14">
        <v>0</v>
      </c>
      <c r="PU33" s="14"/>
      <c r="PV33" s="14">
        <v>0</v>
      </c>
      <c r="PW33" s="14">
        <v>0</v>
      </c>
      <c r="PX33" s="14">
        <v>73097688</v>
      </c>
      <c r="PY33" s="14">
        <v>154599430</v>
      </c>
      <c r="PZ33" s="14">
        <v>912</v>
      </c>
      <c r="QA33" s="14">
        <v>693120</v>
      </c>
      <c r="QB33" s="14">
        <v>28</v>
      </c>
      <c r="QC33" s="14">
        <v>382984</v>
      </c>
      <c r="QD33" s="14">
        <v>1076104</v>
      </c>
      <c r="QE33" s="14">
        <v>912</v>
      </c>
      <c r="QF33" s="14">
        <v>63840</v>
      </c>
      <c r="QG33" s="14">
        <v>28</v>
      </c>
      <c r="QH33" s="14">
        <v>35280</v>
      </c>
      <c r="QI33" s="14">
        <v>99120</v>
      </c>
      <c r="QJ33" s="14">
        <v>155774654</v>
      </c>
      <c r="QK33" s="14"/>
      <c r="QL33" s="24">
        <v>155774654</v>
      </c>
    </row>
    <row r="34" spans="1:454">
      <c r="A34" s="4" t="s">
        <v>91</v>
      </c>
      <c r="B34" s="22" t="s">
        <v>92</v>
      </c>
      <c r="C34" s="23" t="s">
        <v>62</v>
      </c>
      <c r="D34" s="23" t="s">
        <v>63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4">
        <v>642408</v>
      </c>
      <c r="Q34" s="14">
        <v>0</v>
      </c>
      <c r="R34" s="14">
        <v>0</v>
      </c>
      <c r="S34" s="14">
        <v>642408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4</v>
      </c>
      <c r="AK34" s="14">
        <v>4627288</v>
      </c>
      <c r="AL34" s="14">
        <v>0</v>
      </c>
      <c r="AM34" s="14">
        <v>0</v>
      </c>
      <c r="AN34" s="14"/>
      <c r="AO34" s="14">
        <v>0</v>
      </c>
      <c r="AP34" s="14">
        <v>4627288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1</v>
      </c>
      <c r="BH34" s="14">
        <v>1220713</v>
      </c>
      <c r="BI34" s="14">
        <v>0</v>
      </c>
      <c r="BJ34" s="14">
        <v>0</v>
      </c>
      <c r="BK34" s="14">
        <v>1220713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3</v>
      </c>
      <c r="CC34" s="14">
        <v>3856437</v>
      </c>
      <c r="CD34" s="14">
        <v>0</v>
      </c>
      <c r="CE34" s="14">
        <v>0</v>
      </c>
      <c r="CF34" s="14">
        <v>3856437</v>
      </c>
      <c r="CG34" s="14">
        <v>328</v>
      </c>
      <c r="CH34" s="14">
        <v>21005448</v>
      </c>
      <c r="CI34" s="14">
        <v>53</v>
      </c>
      <c r="CJ34" s="14">
        <v>4577504</v>
      </c>
      <c r="CK34" s="14">
        <v>1251</v>
      </c>
      <c r="CL34" s="14">
        <v>68303349</v>
      </c>
      <c r="CM34" s="14">
        <v>179</v>
      </c>
      <c r="CN34" s="14">
        <v>13097072</v>
      </c>
      <c r="CO34" s="14">
        <v>328</v>
      </c>
      <c r="CP34" s="14">
        <v>2100512</v>
      </c>
      <c r="CQ34" s="14">
        <v>33</v>
      </c>
      <c r="CR34" s="14">
        <v>285021</v>
      </c>
      <c r="CS34" s="14">
        <v>1251</v>
      </c>
      <c r="CT34" s="14">
        <v>6830460</v>
      </c>
      <c r="CU34" s="14">
        <v>100</v>
      </c>
      <c r="CV34" s="14">
        <v>731700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3</v>
      </c>
      <c r="DF34" s="14">
        <v>4048110</v>
      </c>
      <c r="DG34" s="14">
        <v>3</v>
      </c>
      <c r="DH34" s="14">
        <v>404811</v>
      </c>
      <c r="DI34" s="14"/>
      <c r="DJ34" s="14">
        <v>0</v>
      </c>
      <c r="DK34" s="14">
        <v>121383987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0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14">
        <v>0</v>
      </c>
      <c r="EX34" s="14">
        <v>0</v>
      </c>
      <c r="EY34" s="14">
        <v>0</v>
      </c>
      <c r="EZ34" s="14">
        <v>0</v>
      </c>
      <c r="FA34" s="14">
        <v>0</v>
      </c>
      <c r="FB34" s="14">
        <v>0</v>
      </c>
      <c r="FC34" s="14">
        <v>0</v>
      </c>
      <c r="FD34" s="14">
        <v>0</v>
      </c>
      <c r="FE34" s="14">
        <v>0</v>
      </c>
      <c r="FF34" s="14">
        <v>0</v>
      </c>
      <c r="FG34" s="14">
        <v>0</v>
      </c>
      <c r="FH34" s="14">
        <v>0</v>
      </c>
      <c r="FI34" s="14">
        <v>0</v>
      </c>
      <c r="FJ34" s="14">
        <v>0</v>
      </c>
      <c r="FK34" s="14">
        <v>0</v>
      </c>
      <c r="FL34" s="14">
        <v>0</v>
      </c>
      <c r="FM34" s="14">
        <v>0</v>
      </c>
      <c r="FN34" s="14">
        <v>0</v>
      </c>
      <c r="FO34" s="14">
        <v>0</v>
      </c>
      <c r="FP34" s="14">
        <v>0</v>
      </c>
      <c r="FQ34" s="14">
        <v>0</v>
      </c>
      <c r="FR34" s="14">
        <v>0</v>
      </c>
      <c r="FS34" s="14">
        <v>0</v>
      </c>
      <c r="FT34" s="14">
        <v>0</v>
      </c>
      <c r="FU34" s="14">
        <v>0</v>
      </c>
      <c r="FV34" s="14">
        <v>0</v>
      </c>
      <c r="FW34" s="14">
        <v>0</v>
      </c>
      <c r="FX34" s="14">
        <v>131730833</v>
      </c>
      <c r="FY34" s="14">
        <v>0</v>
      </c>
      <c r="FZ34" s="14">
        <v>0</v>
      </c>
      <c r="GA34" s="14">
        <v>0</v>
      </c>
      <c r="GB34" s="14">
        <v>0</v>
      </c>
      <c r="GC34" s="14">
        <v>0</v>
      </c>
      <c r="GD34" s="14">
        <v>0</v>
      </c>
      <c r="GE34" s="14">
        <v>0</v>
      </c>
      <c r="GF34" s="14">
        <v>0</v>
      </c>
      <c r="GG34" s="14"/>
      <c r="GH34" s="14">
        <v>0</v>
      </c>
      <c r="GI34" s="14">
        <v>0</v>
      </c>
      <c r="GJ34" s="14">
        <v>1</v>
      </c>
      <c r="GK34" s="14">
        <v>142320</v>
      </c>
      <c r="GL34" s="14">
        <v>142320</v>
      </c>
      <c r="GM34" s="14">
        <v>0</v>
      </c>
      <c r="GN34" s="14">
        <v>0</v>
      </c>
      <c r="GO34" s="14">
        <v>0</v>
      </c>
      <c r="GP34" s="14">
        <v>0</v>
      </c>
      <c r="GQ34" s="14">
        <v>0</v>
      </c>
      <c r="GR34" s="14">
        <v>0</v>
      </c>
      <c r="GS34" s="14">
        <v>0</v>
      </c>
      <c r="GT34" s="14">
        <v>0</v>
      </c>
      <c r="GU34" s="14">
        <v>0</v>
      </c>
      <c r="GV34" s="14">
        <v>117</v>
      </c>
      <c r="GW34" s="14">
        <v>15206607</v>
      </c>
      <c r="GX34" s="14">
        <v>1</v>
      </c>
      <c r="GY34" s="14">
        <v>157655</v>
      </c>
      <c r="GZ34" s="14">
        <v>117</v>
      </c>
      <c r="HA34" s="14">
        <v>1520649</v>
      </c>
      <c r="HB34" s="14">
        <v>1</v>
      </c>
      <c r="HC34" s="14">
        <v>15766</v>
      </c>
      <c r="HD34" s="14">
        <v>0</v>
      </c>
      <c r="HE34" s="14">
        <v>0</v>
      </c>
      <c r="HF34" s="14">
        <v>0</v>
      </c>
      <c r="HG34" s="14">
        <v>0</v>
      </c>
      <c r="HH34" s="14">
        <v>16900677</v>
      </c>
      <c r="HI34" s="14">
        <v>0</v>
      </c>
      <c r="HJ34" s="14">
        <v>0</v>
      </c>
      <c r="HK34" s="14">
        <v>0</v>
      </c>
      <c r="HL34" s="14">
        <v>0</v>
      </c>
      <c r="HM34" s="14">
        <v>0</v>
      </c>
      <c r="HN34" s="14">
        <v>0</v>
      </c>
      <c r="HO34" s="14">
        <v>0</v>
      </c>
      <c r="HP34" s="14">
        <v>0</v>
      </c>
      <c r="HQ34" s="14"/>
      <c r="HR34" s="14">
        <v>0</v>
      </c>
      <c r="HS34" s="14"/>
      <c r="HT34" s="14">
        <v>0</v>
      </c>
      <c r="HU34" s="14">
        <v>0</v>
      </c>
      <c r="HV34" s="14">
        <v>0</v>
      </c>
      <c r="HW34" s="14">
        <v>0</v>
      </c>
      <c r="HX34" s="14">
        <v>0</v>
      </c>
      <c r="HY34" s="14">
        <v>0</v>
      </c>
      <c r="HZ34" s="14"/>
      <c r="IA34" s="14">
        <v>0</v>
      </c>
      <c r="IB34" s="14"/>
      <c r="IC34" s="14">
        <v>0</v>
      </c>
      <c r="ID34" s="14">
        <v>0</v>
      </c>
      <c r="IE34" s="14">
        <v>17042997</v>
      </c>
      <c r="IF34" s="14"/>
      <c r="IG34" s="14">
        <v>0</v>
      </c>
      <c r="IH34" s="14"/>
      <c r="II34" s="14">
        <v>0</v>
      </c>
      <c r="IJ34" s="14">
        <v>0</v>
      </c>
      <c r="IK34" s="14">
        <v>0</v>
      </c>
      <c r="IL34" s="14">
        <v>0</v>
      </c>
      <c r="IM34" s="14">
        <v>0</v>
      </c>
      <c r="IN34" s="14">
        <v>0</v>
      </c>
      <c r="IO34" s="14"/>
      <c r="IP34" s="14">
        <v>0</v>
      </c>
      <c r="IQ34" s="14"/>
      <c r="IR34" s="14">
        <v>0</v>
      </c>
      <c r="IS34" s="14">
        <v>0</v>
      </c>
      <c r="IT34" s="14">
        <v>0</v>
      </c>
      <c r="IU34" s="14">
        <v>0</v>
      </c>
      <c r="IV34" s="14">
        <v>0</v>
      </c>
      <c r="IW34" s="14">
        <v>0</v>
      </c>
      <c r="IX34" s="14">
        <v>0</v>
      </c>
      <c r="IY34" s="14">
        <v>0</v>
      </c>
      <c r="IZ34" s="14">
        <v>0</v>
      </c>
      <c r="JA34" s="14">
        <v>0</v>
      </c>
      <c r="JB34" s="14">
        <v>0</v>
      </c>
      <c r="JC34" s="14">
        <v>0</v>
      </c>
      <c r="JD34" s="14">
        <v>0</v>
      </c>
      <c r="JE34" s="14">
        <v>0</v>
      </c>
      <c r="JF34" s="14">
        <v>20</v>
      </c>
      <c r="JG34" s="14">
        <v>3121160</v>
      </c>
      <c r="JH34" s="14">
        <v>1</v>
      </c>
      <c r="JI34" s="14">
        <v>189302</v>
      </c>
      <c r="JJ34" s="14">
        <v>20</v>
      </c>
      <c r="JK34" s="14">
        <v>312120</v>
      </c>
      <c r="JL34" s="14">
        <v>0</v>
      </c>
      <c r="JM34" s="14">
        <v>0</v>
      </c>
      <c r="JN34" s="14">
        <v>0</v>
      </c>
      <c r="JO34" s="14">
        <v>0</v>
      </c>
      <c r="JP34" s="14">
        <v>3622582</v>
      </c>
      <c r="JQ34" s="14">
        <v>0</v>
      </c>
      <c r="JR34" s="14">
        <v>0</v>
      </c>
      <c r="JS34" s="14">
        <v>0</v>
      </c>
      <c r="JT34" s="14">
        <v>0</v>
      </c>
      <c r="JU34" s="14">
        <v>0</v>
      </c>
      <c r="JV34" s="14">
        <v>0</v>
      </c>
      <c r="JW34" s="14">
        <v>0</v>
      </c>
      <c r="JX34" s="14">
        <v>0</v>
      </c>
      <c r="JY34" s="14"/>
      <c r="JZ34" s="14">
        <v>0</v>
      </c>
      <c r="KA34" s="14">
        <v>0</v>
      </c>
      <c r="KB34" s="14">
        <v>0</v>
      </c>
      <c r="KC34" s="14">
        <v>0</v>
      </c>
      <c r="KD34" s="14">
        <v>0</v>
      </c>
      <c r="KE34" s="14">
        <v>0</v>
      </c>
      <c r="KF34" s="14">
        <v>0</v>
      </c>
      <c r="KG34" s="14">
        <v>0</v>
      </c>
      <c r="KH34" s="14"/>
      <c r="KI34" s="14">
        <v>0</v>
      </c>
      <c r="KJ34" s="14">
        <v>0</v>
      </c>
      <c r="KK34" s="14"/>
      <c r="KL34" s="14">
        <v>0</v>
      </c>
      <c r="KM34" s="14"/>
      <c r="KN34" s="14">
        <v>0</v>
      </c>
      <c r="KO34" s="14">
        <v>0</v>
      </c>
      <c r="KP34" s="14">
        <v>3622582</v>
      </c>
      <c r="KQ34" s="14">
        <v>0</v>
      </c>
      <c r="KR34" s="14">
        <v>0</v>
      </c>
      <c r="KS34" s="14"/>
      <c r="KT34" s="14">
        <v>0</v>
      </c>
      <c r="KU34" s="14"/>
      <c r="KV34" s="14">
        <v>0</v>
      </c>
      <c r="KW34" s="14"/>
      <c r="KX34" s="14">
        <v>0</v>
      </c>
      <c r="KY34" s="14">
        <v>0</v>
      </c>
      <c r="KZ34" s="14">
        <v>0</v>
      </c>
      <c r="LA34" s="14">
        <v>0</v>
      </c>
      <c r="LB34" s="14"/>
      <c r="LC34" s="14">
        <v>0</v>
      </c>
      <c r="LD34" s="14"/>
      <c r="LE34" s="14">
        <v>0</v>
      </c>
      <c r="LF34" s="14">
        <v>0</v>
      </c>
      <c r="LG34" s="14">
        <v>0</v>
      </c>
      <c r="LH34" s="14">
        <v>0</v>
      </c>
      <c r="LI34" s="14">
        <v>0</v>
      </c>
      <c r="LJ34" s="14">
        <v>0</v>
      </c>
      <c r="LK34" s="14"/>
      <c r="LL34" s="14">
        <v>0</v>
      </c>
      <c r="LM34" s="14"/>
      <c r="LN34" s="14">
        <v>0</v>
      </c>
      <c r="LO34" s="14">
        <v>0</v>
      </c>
      <c r="LP34" s="14">
        <v>0</v>
      </c>
      <c r="LQ34" s="14">
        <v>0</v>
      </c>
      <c r="LR34" s="14">
        <v>0</v>
      </c>
      <c r="LS34" s="14">
        <v>0</v>
      </c>
      <c r="LT34" s="14">
        <v>0</v>
      </c>
      <c r="LU34" s="14">
        <v>0</v>
      </c>
      <c r="LV34" s="14">
        <v>0</v>
      </c>
      <c r="LW34" s="14">
        <v>0</v>
      </c>
      <c r="LX34" s="14"/>
      <c r="LY34" s="14">
        <v>0</v>
      </c>
      <c r="LZ34" s="14"/>
      <c r="MA34" s="14">
        <v>0</v>
      </c>
      <c r="MB34" s="14">
        <v>0</v>
      </c>
      <c r="MC34" s="14">
        <v>0</v>
      </c>
      <c r="MD34" s="14">
        <v>0</v>
      </c>
      <c r="ME34" s="14">
        <v>0</v>
      </c>
      <c r="MF34" s="14">
        <v>0</v>
      </c>
      <c r="MG34" s="14">
        <v>0</v>
      </c>
      <c r="MH34" s="14">
        <v>0</v>
      </c>
      <c r="MI34" s="14">
        <v>0</v>
      </c>
      <c r="MJ34" s="14">
        <v>0</v>
      </c>
      <c r="MK34" s="14"/>
      <c r="ML34" s="14">
        <v>0</v>
      </c>
      <c r="MM34" s="14">
        <v>0</v>
      </c>
      <c r="MN34" s="14">
        <v>0</v>
      </c>
      <c r="MO34" s="14">
        <v>0</v>
      </c>
      <c r="MP34" s="14"/>
      <c r="MQ34" s="14">
        <v>0</v>
      </c>
      <c r="MR34" s="14"/>
      <c r="MS34" s="14">
        <v>0</v>
      </c>
      <c r="MT34" s="14"/>
      <c r="MU34" s="14">
        <v>0</v>
      </c>
      <c r="MV34" s="14">
        <v>0</v>
      </c>
      <c r="MW34" s="14">
        <v>0</v>
      </c>
      <c r="MX34" s="14">
        <v>0</v>
      </c>
      <c r="MY34" s="14">
        <v>0</v>
      </c>
      <c r="MZ34" s="14">
        <v>0</v>
      </c>
      <c r="NA34" s="14">
        <v>0</v>
      </c>
      <c r="NB34" s="14">
        <v>0</v>
      </c>
      <c r="NC34" s="14"/>
      <c r="ND34" s="14">
        <v>0</v>
      </c>
      <c r="NE34" s="14"/>
      <c r="NF34" s="14">
        <v>0</v>
      </c>
      <c r="NG34" s="14"/>
      <c r="NH34" s="14">
        <v>0</v>
      </c>
      <c r="NI34" s="14"/>
      <c r="NJ34" s="14">
        <v>0</v>
      </c>
      <c r="NK34" s="14">
        <v>0</v>
      </c>
      <c r="NL34" s="14">
        <v>0</v>
      </c>
      <c r="NM34" s="14">
        <v>0</v>
      </c>
      <c r="NN34" s="14">
        <v>0</v>
      </c>
      <c r="NO34" s="14">
        <v>0</v>
      </c>
      <c r="NP34" s="14">
        <v>0</v>
      </c>
      <c r="NQ34" s="14">
        <v>0</v>
      </c>
      <c r="NR34" s="14">
        <v>0</v>
      </c>
      <c r="NS34" s="14">
        <v>0</v>
      </c>
      <c r="NT34" s="14"/>
      <c r="NU34" s="14">
        <v>0</v>
      </c>
      <c r="NV34" s="14">
        <v>0</v>
      </c>
      <c r="NW34" s="14">
        <v>0</v>
      </c>
      <c r="NX34" s="14">
        <v>0</v>
      </c>
      <c r="NY34" s="14">
        <v>0</v>
      </c>
      <c r="NZ34" s="14">
        <v>0</v>
      </c>
      <c r="OA34" s="14">
        <v>0</v>
      </c>
      <c r="OB34" s="14">
        <v>0</v>
      </c>
      <c r="OC34" s="14">
        <v>0</v>
      </c>
      <c r="OD34" s="14">
        <v>0</v>
      </c>
      <c r="OE34" s="14">
        <v>0</v>
      </c>
      <c r="OF34" s="14">
        <v>0</v>
      </c>
      <c r="OG34" s="14">
        <v>0</v>
      </c>
      <c r="OH34" s="14">
        <v>0</v>
      </c>
      <c r="OI34" s="14">
        <v>0</v>
      </c>
      <c r="OJ34" s="14">
        <v>0</v>
      </c>
      <c r="OK34" s="14">
        <v>0</v>
      </c>
      <c r="OL34" s="14">
        <v>0</v>
      </c>
      <c r="OM34" s="14">
        <v>0</v>
      </c>
      <c r="ON34" s="14">
        <v>0</v>
      </c>
      <c r="OO34" s="14">
        <v>30</v>
      </c>
      <c r="OP34" s="14">
        <v>1921230</v>
      </c>
      <c r="OQ34" s="14">
        <v>19</v>
      </c>
      <c r="OR34" s="14">
        <v>1873210</v>
      </c>
      <c r="OS34" s="14">
        <v>30</v>
      </c>
      <c r="OT34" s="14">
        <v>192120</v>
      </c>
      <c r="OU34" s="14">
        <v>0</v>
      </c>
      <c r="OV34" s="14">
        <v>0</v>
      </c>
      <c r="OW34" s="14">
        <v>0</v>
      </c>
      <c r="OX34" s="14">
        <v>0</v>
      </c>
      <c r="OY34" s="14">
        <v>0</v>
      </c>
      <c r="OZ34" s="14">
        <v>0</v>
      </c>
      <c r="PA34" s="14">
        <v>3986560</v>
      </c>
      <c r="PB34" s="14">
        <v>0</v>
      </c>
      <c r="PC34" s="14">
        <v>0</v>
      </c>
      <c r="PD34" s="14">
        <v>0</v>
      </c>
      <c r="PE34" s="14">
        <v>0</v>
      </c>
      <c r="PF34" s="14">
        <v>0</v>
      </c>
      <c r="PG34" s="14">
        <v>0</v>
      </c>
      <c r="PH34" s="14">
        <v>0</v>
      </c>
      <c r="PI34" s="14">
        <v>0</v>
      </c>
      <c r="PJ34" s="14">
        <v>0</v>
      </c>
      <c r="PK34" s="14">
        <v>0</v>
      </c>
      <c r="PL34" s="14">
        <v>0</v>
      </c>
      <c r="PM34" s="14">
        <v>0</v>
      </c>
      <c r="PN34" s="14">
        <v>0</v>
      </c>
      <c r="PO34" s="14"/>
      <c r="PP34" s="14">
        <v>0</v>
      </c>
      <c r="PQ34" s="14"/>
      <c r="PR34" s="14">
        <v>0</v>
      </c>
      <c r="PS34" s="14"/>
      <c r="PT34" s="14">
        <v>0</v>
      </c>
      <c r="PU34" s="14"/>
      <c r="PV34" s="14">
        <v>0</v>
      </c>
      <c r="PW34" s="14">
        <v>0</v>
      </c>
      <c r="PX34" s="14">
        <v>3986560</v>
      </c>
      <c r="PY34" s="14">
        <v>156382972</v>
      </c>
      <c r="PZ34" s="14">
        <v>2000</v>
      </c>
      <c r="QA34" s="14">
        <v>1520000</v>
      </c>
      <c r="QB34" s="14">
        <v>12</v>
      </c>
      <c r="QC34" s="14">
        <v>164136</v>
      </c>
      <c r="QD34" s="14">
        <v>1684136</v>
      </c>
      <c r="QE34" s="14">
        <v>2000</v>
      </c>
      <c r="QF34" s="14">
        <v>140000</v>
      </c>
      <c r="QG34" s="14">
        <v>12</v>
      </c>
      <c r="QH34" s="14">
        <v>15120</v>
      </c>
      <c r="QI34" s="14">
        <v>155120</v>
      </c>
      <c r="QJ34" s="14">
        <v>158222228</v>
      </c>
      <c r="QK34" s="14"/>
      <c r="QL34" s="24">
        <v>158222228</v>
      </c>
    </row>
    <row r="35" spans="1:454">
      <c r="A35" s="4" t="s">
        <v>93</v>
      </c>
      <c r="B35" s="22" t="s">
        <v>94</v>
      </c>
      <c r="C35" s="23" t="s">
        <v>62</v>
      </c>
      <c r="D35" s="23" t="s">
        <v>63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/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18</v>
      </c>
      <c r="BO35" s="14">
        <v>1483200</v>
      </c>
      <c r="BP35" s="14">
        <v>0</v>
      </c>
      <c r="BQ35" s="14">
        <v>0</v>
      </c>
      <c r="BR35" s="14">
        <v>47</v>
      </c>
      <c r="BS35" s="14">
        <v>3252447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8</v>
      </c>
      <c r="CC35" s="14">
        <v>10283832</v>
      </c>
      <c r="CD35" s="14">
        <v>0</v>
      </c>
      <c r="CE35" s="14">
        <v>0</v>
      </c>
      <c r="CF35" s="14">
        <v>15019479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>
        <v>0</v>
      </c>
      <c r="DG35" s="14">
        <v>0</v>
      </c>
      <c r="DH35" s="14">
        <v>0</v>
      </c>
      <c r="DI35" s="14"/>
      <c r="DJ35" s="14">
        <v>0</v>
      </c>
      <c r="DK35" s="14">
        <v>0</v>
      </c>
      <c r="DL35" s="14">
        <v>0</v>
      </c>
      <c r="DM35" s="14">
        <v>0</v>
      </c>
      <c r="DN35" s="14">
        <v>421</v>
      </c>
      <c r="DO35" s="14">
        <v>41506390</v>
      </c>
      <c r="DP35" s="14">
        <v>0</v>
      </c>
      <c r="DQ35" s="14">
        <v>0</v>
      </c>
      <c r="DR35" s="14">
        <v>962</v>
      </c>
      <c r="DS35" s="14">
        <v>80414542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121920932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14">
        <v>0</v>
      </c>
      <c r="EX35" s="14">
        <v>0</v>
      </c>
      <c r="EY35" s="14">
        <v>0</v>
      </c>
      <c r="EZ35" s="14">
        <v>0</v>
      </c>
      <c r="FA35" s="14">
        <v>0</v>
      </c>
      <c r="FB35" s="14">
        <v>0</v>
      </c>
      <c r="FC35" s="14">
        <v>0</v>
      </c>
      <c r="FD35" s="14">
        <v>0</v>
      </c>
      <c r="FE35" s="14">
        <v>0</v>
      </c>
      <c r="FF35" s="14">
        <v>0</v>
      </c>
      <c r="FG35" s="14">
        <v>0</v>
      </c>
      <c r="FH35" s="14">
        <v>0</v>
      </c>
      <c r="FI35" s="14">
        <v>0</v>
      </c>
      <c r="FJ35" s="14">
        <v>0</v>
      </c>
      <c r="FK35" s="14">
        <v>0</v>
      </c>
      <c r="FL35" s="14">
        <v>0</v>
      </c>
      <c r="FM35" s="14">
        <v>0</v>
      </c>
      <c r="FN35" s="14">
        <v>121920932</v>
      </c>
      <c r="FO35" s="14">
        <v>0</v>
      </c>
      <c r="FP35" s="14">
        <v>0</v>
      </c>
      <c r="FQ35" s="14">
        <v>0</v>
      </c>
      <c r="FR35" s="14">
        <v>0</v>
      </c>
      <c r="FS35" s="14">
        <v>0</v>
      </c>
      <c r="FT35" s="14">
        <v>0</v>
      </c>
      <c r="FU35" s="14">
        <v>0</v>
      </c>
      <c r="FV35" s="14">
        <v>0</v>
      </c>
      <c r="FW35" s="14">
        <v>0</v>
      </c>
      <c r="FX35" s="14">
        <v>136940411</v>
      </c>
      <c r="FY35" s="14">
        <v>0</v>
      </c>
      <c r="FZ35" s="14">
        <v>0</v>
      </c>
      <c r="GA35" s="14">
        <v>0</v>
      </c>
      <c r="GB35" s="14">
        <v>0</v>
      </c>
      <c r="GC35" s="14">
        <v>0</v>
      </c>
      <c r="GD35" s="14">
        <v>0</v>
      </c>
      <c r="GE35" s="14">
        <v>0</v>
      </c>
      <c r="GF35" s="14">
        <v>0</v>
      </c>
      <c r="GG35" s="14"/>
      <c r="GH35" s="14">
        <v>0</v>
      </c>
      <c r="GI35" s="14">
        <v>0</v>
      </c>
      <c r="GJ35" s="14">
        <v>0</v>
      </c>
      <c r="GK35" s="14">
        <v>0</v>
      </c>
      <c r="GL35" s="14">
        <v>0</v>
      </c>
      <c r="GM35" s="14">
        <v>0</v>
      </c>
      <c r="GN35" s="14">
        <v>0</v>
      </c>
      <c r="GO35" s="14">
        <v>0</v>
      </c>
      <c r="GP35" s="14">
        <v>0</v>
      </c>
      <c r="GQ35" s="14">
        <v>0</v>
      </c>
      <c r="GR35" s="14">
        <v>0</v>
      </c>
      <c r="GS35" s="14">
        <v>0</v>
      </c>
      <c r="GT35" s="14">
        <v>0</v>
      </c>
      <c r="GU35" s="14">
        <v>0</v>
      </c>
      <c r="GV35" s="14">
        <v>0</v>
      </c>
      <c r="GW35" s="14">
        <v>0</v>
      </c>
      <c r="GX35" s="14">
        <v>0</v>
      </c>
      <c r="GY35" s="14">
        <v>0</v>
      </c>
      <c r="GZ35" s="14">
        <v>0</v>
      </c>
      <c r="HA35" s="14">
        <v>0</v>
      </c>
      <c r="HB35" s="14">
        <v>0</v>
      </c>
      <c r="HC35" s="14">
        <v>0</v>
      </c>
      <c r="HD35" s="14">
        <v>0</v>
      </c>
      <c r="HE35" s="14">
        <v>0</v>
      </c>
      <c r="HF35" s="14">
        <v>0</v>
      </c>
      <c r="HG35" s="14">
        <v>0</v>
      </c>
      <c r="HH35" s="14">
        <v>0</v>
      </c>
      <c r="HI35" s="14">
        <v>0</v>
      </c>
      <c r="HJ35" s="14">
        <v>0</v>
      </c>
      <c r="HK35" s="14">
        <v>17</v>
      </c>
      <c r="HL35" s="14">
        <v>3063536</v>
      </c>
      <c r="HM35" s="14">
        <v>0</v>
      </c>
      <c r="HN35" s="14">
        <v>0</v>
      </c>
      <c r="HO35" s="14">
        <v>0</v>
      </c>
      <c r="HP35" s="14">
        <v>0</v>
      </c>
      <c r="HQ35" s="14"/>
      <c r="HR35" s="14">
        <v>0</v>
      </c>
      <c r="HS35" s="14"/>
      <c r="HT35" s="14">
        <v>0</v>
      </c>
      <c r="HU35" s="14">
        <v>3063536</v>
      </c>
      <c r="HV35" s="14">
        <v>0</v>
      </c>
      <c r="HW35" s="14">
        <v>0</v>
      </c>
      <c r="HX35" s="14">
        <v>0</v>
      </c>
      <c r="HY35" s="14">
        <v>0</v>
      </c>
      <c r="HZ35" s="14"/>
      <c r="IA35" s="14">
        <v>0</v>
      </c>
      <c r="IB35" s="14"/>
      <c r="IC35" s="14">
        <v>0</v>
      </c>
      <c r="ID35" s="14">
        <v>0</v>
      </c>
      <c r="IE35" s="14">
        <v>3063536</v>
      </c>
      <c r="IF35" s="14"/>
      <c r="IG35" s="14">
        <v>0</v>
      </c>
      <c r="IH35" s="14"/>
      <c r="II35" s="14">
        <v>0</v>
      </c>
      <c r="IJ35" s="14">
        <v>0</v>
      </c>
      <c r="IK35" s="14">
        <v>0</v>
      </c>
      <c r="IL35" s="14">
        <v>0</v>
      </c>
      <c r="IM35" s="14">
        <v>5</v>
      </c>
      <c r="IN35" s="14">
        <v>811545</v>
      </c>
      <c r="IO35" s="14"/>
      <c r="IP35" s="14">
        <v>0</v>
      </c>
      <c r="IQ35" s="14"/>
      <c r="IR35" s="14">
        <v>0</v>
      </c>
      <c r="IS35" s="14">
        <v>811545</v>
      </c>
      <c r="IT35" s="14">
        <v>0</v>
      </c>
      <c r="IU35" s="14">
        <v>0</v>
      </c>
      <c r="IV35" s="14">
        <v>0</v>
      </c>
      <c r="IW35" s="14">
        <v>0</v>
      </c>
      <c r="IX35" s="14">
        <v>0</v>
      </c>
      <c r="IY35" s="14">
        <v>0</v>
      </c>
      <c r="IZ35" s="14">
        <v>0</v>
      </c>
      <c r="JA35" s="14">
        <v>0</v>
      </c>
      <c r="JB35" s="14">
        <v>0</v>
      </c>
      <c r="JC35" s="14">
        <v>0</v>
      </c>
      <c r="JD35" s="14">
        <v>0</v>
      </c>
      <c r="JE35" s="14">
        <v>0</v>
      </c>
      <c r="JF35" s="14">
        <v>0</v>
      </c>
      <c r="JG35" s="14">
        <v>0</v>
      </c>
      <c r="JH35" s="14">
        <v>0</v>
      </c>
      <c r="JI35" s="14">
        <v>0</v>
      </c>
      <c r="JJ35" s="14">
        <v>0</v>
      </c>
      <c r="JK35" s="14">
        <v>0</v>
      </c>
      <c r="JL35" s="14">
        <v>0</v>
      </c>
      <c r="JM35" s="14">
        <v>0</v>
      </c>
      <c r="JN35" s="14">
        <v>0</v>
      </c>
      <c r="JO35" s="14">
        <v>0</v>
      </c>
      <c r="JP35" s="14">
        <v>0</v>
      </c>
      <c r="JQ35" s="14">
        <v>0</v>
      </c>
      <c r="JR35" s="14">
        <v>0</v>
      </c>
      <c r="JS35" s="14">
        <v>23</v>
      </c>
      <c r="JT35" s="14">
        <v>4968115</v>
      </c>
      <c r="JU35" s="14">
        <v>0</v>
      </c>
      <c r="JV35" s="14">
        <v>0</v>
      </c>
      <c r="JW35" s="14">
        <v>0</v>
      </c>
      <c r="JX35" s="14">
        <v>0</v>
      </c>
      <c r="JY35" s="14"/>
      <c r="JZ35" s="14">
        <v>0</v>
      </c>
      <c r="KA35" s="14">
        <v>4968115</v>
      </c>
      <c r="KB35" s="14">
        <v>0</v>
      </c>
      <c r="KC35" s="14">
        <v>0</v>
      </c>
      <c r="KD35" s="14">
        <v>0</v>
      </c>
      <c r="KE35" s="14">
        <v>0</v>
      </c>
      <c r="KF35" s="14">
        <v>0</v>
      </c>
      <c r="KG35" s="14">
        <v>0</v>
      </c>
      <c r="KH35" s="14"/>
      <c r="KI35" s="14">
        <v>0</v>
      </c>
      <c r="KJ35" s="14">
        <v>0</v>
      </c>
      <c r="KK35" s="14"/>
      <c r="KL35" s="14">
        <v>0</v>
      </c>
      <c r="KM35" s="14"/>
      <c r="KN35" s="14">
        <v>0</v>
      </c>
      <c r="KO35" s="14">
        <v>0</v>
      </c>
      <c r="KP35" s="14">
        <v>5779660</v>
      </c>
      <c r="KQ35" s="14">
        <v>0</v>
      </c>
      <c r="KR35" s="14">
        <v>0</v>
      </c>
      <c r="KS35" s="14"/>
      <c r="KT35" s="14">
        <v>0</v>
      </c>
      <c r="KU35" s="14"/>
      <c r="KV35" s="14">
        <v>0</v>
      </c>
      <c r="KW35" s="14"/>
      <c r="KX35" s="14">
        <v>0</v>
      </c>
      <c r="KY35" s="14">
        <v>0</v>
      </c>
      <c r="KZ35" s="14">
        <v>0</v>
      </c>
      <c r="LA35" s="14">
        <v>0</v>
      </c>
      <c r="LB35" s="14"/>
      <c r="LC35" s="14">
        <v>0</v>
      </c>
      <c r="LD35" s="14"/>
      <c r="LE35" s="14">
        <v>0</v>
      </c>
      <c r="LF35" s="14">
        <v>0</v>
      </c>
      <c r="LG35" s="14">
        <v>0</v>
      </c>
      <c r="LH35" s="14">
        <v>0</v>
      </c>
      <c r="LI35" s="14">
        <v>0</v>
      </c>
      <c r="LJ35" s="14">
        <v>0</v>
      </c>
      <c r="LK35" s="14"/>
      <c r="LL35" s="14">
        <v>0</v>
      </c>
      <c r="LM35" s="14"/>
      <c r="LN35" s="14">
        <v>0</v>
      </c>
      <c r="LO35" s="14">
        <v>0</v>
      </c>
      <c r="LP35" s="14">
        <v>0</v>
      </c>
      <c r="LQ35" s="14">
        <v>0</v>
      </c>
      <c r="LR35" s="14">
        <v>0</v>
      </c>
      <c r="LS35" s="14">
        <v>0</v>
      </c>
      <c r="LT35" s="14">
        <v>0</v>
      </c>
      <c r="LU35" s="14">
        <v>0</v>
      </c>
      <c r="LV35" s="14">
        <v>0</v>
      </c>
      <c r="LW35" s="14">
        <v>0</v>
      </c>
      <c r="LX35" s="14"/>
      <c r="LY35" s="14">
        <v>0</v>
      </c>
      <c r="LZ35" s="14"/>
      <c r="MA35" s="14">
        <v>0</v>
      </c>
      <c r="MB35" s="14">
        <v>0</v>
      </c>
      <c r="MC35" s="14">
        <v>0</v>
      </c>
      <c r="MD35" s="14">
        <v>0</v>
      </c>
      <c r="ME35" s="14">
        <v>1</v>
      </c>
      <c r="MF35" s="14">
        <v>439571</v>
      </c>
      <c r="MG35" s="14">
        <v>0</v>
      </c>
      <c r="MH35" s="14">
        <v>0</v>
      </c>
      <c r="MI35" s="14">
        <v>0</v>
      </c>
      <c r="MJ35" s="14">
        <v>0</v>
      </c>
      <c r="MK35" s="14"/>
      <c r="ML35" s="14">
        <v>0</v>
      </c>
      <c r="MM35" s="14">
        <v>439571</v>
      </c>
      <c r="MN35" s="14">
        <v>0</v>
      </c>
      <c r="MO35" s="14">
        <v>0</v>
      </c>
      <c r="MP35" s="14"/>
      <c r="MQ35" s="14">
        <v>0</v>
      </c>
      <c r="MR35" s="14"/>
      <c r="MS35" s="14">
        <v>0</v>
      </c>
      <c r="MT35" s="14"/>
      <c r="MU35" s="14">
        <v>0</v>
      </c>
      <c r="MV35" s="14">
        <v>0</v>
      </c>
      <c r="MW35" s="14">
        <v>0</v>
      </c>
      <c r="MX35" s="14">
        <v>0</v>
      </c>
      <c r="MY35" s="14">
        <v>0</v>
      </c>
      <c r="MZ35" s="14">
        <v>0</v>
      </c>
      <c r="NA35" s="14">
        <v>0</v>
      </c>
      <c r="NB35" s="14">
        <v>439571</v>
      </c>
      <c r="NC35" s="14"/>
      <c r="ND35" s="14">
        <v>0</v>
      </c>
      <c r="NE35" s="14"/>
      <c r="NF35" s="14">
        <v>0</v>
      </c>
      <c r="NG35" s="14"/>
      <c r="NH35" s="14">
        <v>0</v>
      </c>
      <c r="NI35" s="14"/>
      <c r="NJ35" s="14">
        <v>0</v>
      </c>
      <c r="NK35" s="14">
        <v>0</v>
      </c>
      <c r="NL35" s="14">
        <v>0</v>
      </c>
      <c r="NM35" s="14">
        <v>0</v>
      </c>
      <c r="NN35" s="14">
        <v>0</v>
      </c>
      <c r="NO35" s="14">
        <v>0</v>
      </c>
      <c r="NP35" s="14">
        <v>0</v>
      </c>
      <c r="NQ35" s="14">
        <v>0</v>
      </c>
      <c r="NR35" s="14">
        <v>0</v>
      </c>
      <c r="NS35" s="14">
        <v>0</v>
      </c>
      <c r="NT35" s="14"/>
      <c r="NU35" s="14">
        <v>0</v>
      </c>
      <c r="NV35" s="14">
        <v>0</v>
      </c>
      <c r="NW35" s="14">
        <v>0</v>
      </c>
      <c r="NX35" s="14">
        <v>0</v>
      </c>
      <c r="NY35" s="14">
        <v>0</v>
      </c>
      <c r="NZ35" s="14">
        <v>0</v>
      </c>
      <c r="OA35" s="14">
        <v>0</v>
      </c>
      <c r="OB35" s="14">
        <v>0</v>
      </c>
      <c r="OC35" s="14">
        <v>0</v>
      </c>
      <c r="OD35" s="14">
        <v>0</v>
      </c>
      <c r="OE35" s="14">
        <v>0</v>
      </c>
      <c r="OF35" s="14">
        <v>0</v>
      </c>
      <c r="OG35" s="14">
        <v>0</v>
      </c>
      <c r="OH35" s="14">
        <v>0</v>
      </c>
      <c r="OI35" s="14">
        <v>0</v>
      </c>
      <c r="OJ35" s="14">
        <v>0</v>
      </c>
      <c r="OK35" s="14">
        <v>0</v>
      </c>
      <c r="OL35" s="14">
        <v>0</v>
      </c>
      <c r="OM35" s="14">
        <v>0</v>
      </c>
      <c r="ON35" s="14">
        <v>0</v>
      </c>
      <c r="OO35" s="14">
        <v>0</v>
      </c>
      <c r="OP35" s="14">
        <v>0</v>
      </c>
      <c r="OQ35" s="14">
        <v>0</v>
      </c>
      <c r="OR35" s="14">
        <v>0</v>
      </c>
      <c r="OS35" s="14">
        <v>0</v>
      </c>
      <c r="OT35" s="14">
        <v>0</v>
      </c>
      <c r="OU35" s="14">
        <v>0</v>
      </c>
      <c r="OV35" s="14">
        <v>0</v>
      </c>
      <c r="OW35" s="14">
        <v>0</v>
      </c>
      <c r="OX35" s="14">
        <v>0</v>
      </c>
      <c r="OY35" s="14">
        <v>0</v>
      </c>
      <c r="OZ35" s="14">
        <v>0</v>
      </c>
      <c r="PA35" s="14">
        <v>0</v>
      </c>
      <c r="PB35" s="14">
        <v>0</v>
      </c>
      <c r="PC35" s="14">
        <v>0</v>
      </c>
      <c r="PD35" s="14">
        <v>67</v>
      </c>
      <c r="PE35" s="14">
        <v>7569660</v>
      </c>
      <c r="PF35" s="14">
        <v>0</v>
      </c>
      <c r="PG35" s="14">
        <v>0</v>
      </c>
      <c r="PH35" s="14">
        <v>0</v>
      </c>
      <c r="PI35" s="14">
        <v>0</v>
      </c>
      <c r="PJ35" s="14">
        <v>0</v>
      </c>
      <c r="PK35" s="14">
        <v>0</v>
      </c>
      <c r="PL35" s="14">
        <v>0</v>
      </c>
      <c r="PM35" s="14">
        <v>0</v>
      </c>
      <c r="PN35" s="14">
        <v>7569660</v>
      </c>
      <c r="PO35" s="14"/>
      <c r="PP35" s="14">
        <v>0</v>
      </c>
      <c r="PQ35" s="14"/>
      <c r="PR35" s="14">
        <v>0</v>
      </c>
      <c r="PS35" s="14"/>
      <c r="PT35" s="14">
        <v>0</v>
      </c>
      <c r="PU35" s="14"/>
      <c r="PV35" s="14">
        <v>0</v>
      </c>
      <c r="PW35" s="14">
        <v>0</v>
      </c>
      <c r="PX35" s="14">
        <v>7569660</v>
      </c>
      <c r="PY35" s="14">
        <v>153792838</v>
      </c>
      <c r="PZ35" s="14">
        <v>1561</v>
      </c>
      <c r="QA35" s="14">
        <v>1186360</v>
      </c>
      <c r="QB35" s="14">
        <v>8</v>
      </c>
      <c r="QC35" s="14">
        <v>109424</v>
      </c>
      <c r="QD35" s="14">
        <v>1295784</v>
      </c>
      <c r="QE35" s="14">
        <v>1561</v>
      </c>
      <c r="QF35" s="14">
        <v>109270</v>
      </c>
      <c r="QG35" s="14">
        <v>8</v>
      </c>
      <c r="QH35" s="14">
        <v>10080</v>
      </c>
      <c r="QI35" s="14">
        <v>119350</v>
      </c>
      <c r="QJ35" s="14">
        <v>155207972</v>
      </c>
      <c r="QK35" s="14"/>
      <c r="QL35" s="24">
        <v>155207972</v>
      </c>
    </row>
    <row r="36" spans="1:454">
      <c r="A36" s="4" t="s">
        <v>95</v>
      </c>
      <c r="B36" s="22" t="s">
        <v>96</v>
      </c>
      <c r="C36" s="23" t="s">
        <v>62</v>
      </c>
      <c r="D36" s="23" t="s">
        <v>63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11</v>
      </c>
      <c r="AK36" s="14">
        <v>12725042</v>
      </c>
      <c r="AL36" s="14">
        <v>0</v>
      </c>
      <c r="AM36" s="14">
        <v>0</v>
      </c>
      <c r="AN36" s="14"/>
      <c r="AO36" s="14">
        <v>0</v>
      </c>
      <c r="AP36" s="14">
        <v>12725042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1</v>
      </c>
      <c r="BH36" s="14">
        <v>1220713</v>
      </c>
      <c r="BI36" s="14">
        <v>0</v>
      </c>
      <c r="BJ36" s="14">
        <v>0</v>
      </c>
      <c r="BK36" s="14">
        <v>1220713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15</v>
      </c>
      <c r="CJ36" s="14">
        <v>1295520</v>
      </c>
      <c r="CK36" s="14">
        <v>0</v>
      </c>
      <c r="CL36" s="14">
        <v>0</v>
      </c>
      <c r="CM36" s="14">
        <v>41</v>
      </c>
      <c r="CN36" s="14">
        <v>2999888</v>
      </c>
      <c r="CO36" s="14">
        <v>0</v>
      </c>
      <c r="CP36" s="14">
        <v>0</v>
      </c>
      <c r="CQ36" s="14">
        <v>15</v>
      </c>
      <c r="CR36" s="14">
        <v>129555</v>
      </c>
      <c r="CS36" s="14">
        <v>0</v>
      </c>
      <c r="CT36" s="14">
        <v>0</v>
      </c>
      <c r="CU36" s="14">
        <v>20</v>
      </c>
      <c r="CV36" s="14">
        <v>146340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2</v>
      </c>
      <c r="DF36" s="14">
        <v>2698740</v>
      </c>
      <c r="DG36" s="14">
        <v>0</v>
      </c>
      <c r="DH36" s="14">
        <v>0</v>
      </c>
      <c r="DI36" s="14"/>
      <c r="DJ36" s="14">
        <v>0</v>
      </c>
      <c r="DK36" s="14">
        <v>7270043</v>
      </c>
      <c r="DL36" s="14">
        <v>190</v>
      </c>
      <c r="DM36" s="14">
        <v>13961960</v>
      </c>
      <c r="DN36" s="14">
        <v>33</v>
      </c>
      <c r="DO36" s="14">
        <v>3253470</v>
      </c>
      <c r="DP36" s="14">
        <v>514</v>
      </c>
      <c r="DQ36" s="14">
        <v>32123458</v>
      </c>
      <c r="DR36" s="14">
        <v>68</v>
      </c>
      <c r="DS36" s="14">
        <v>5684188</v>
      </c>
      <c r="DT36" s="14">
        <v>90</v>
      </c>
      <c r="DU36" s="14">
        <v>661320</v>
      </c>
      <c r="DV36" s="14">
        <v>30</v>
      </c>
      <c r="DW36" s="14">
        <v>295770</v>
      </c>
      <c r="DX36" s="14">
        <v>300</v>
      </c>
      <c r="DY36" s="14">
        <v>1875000</v>
      </c>
      <c r="DZ36" s="14">
        <v>60</v>
      </c>
      <c r="EA36" s="14">
        <v>501540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58356706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14">
        <v>0</v>
      </c>
      <c r="EX36" s="14">
        <v>0</v>
      </c>
      <c r="EY36" s="14">
        <v>0</v>
      </c>
      <c r="EZ36" s="14">
        <v>0</v>
      </c>
      <c r="FA36" s="14">
        <v>0</v>
      </c>
      <c r="FB36" s="14">
        <v>0</v>
      </c>
      <c r="FC36" s="14">
        <v>0</v>
      </c>
      <c r="FD36" s="14">
        <v>0</v>
      </c>
      <c r="FE36" s="14">
        <v>0</v>
      </c>
      <c r="FF36" s="14">
        <v>0</v>
      </c>
      <c r="FG36" s="14">
        <v>0</v>
      </c>
      <c r="FH36" s="14">
        <v>0</v>
      </c>
      <c r="FI36" s="14">
        <v>0</v>
      </c>
      <c r="FJ36" s="14">
        <v>0</v>
      </c>
      <c r="FK36" s="14">
        <v>0</v>
      </c>
      <c r="FL36" s="14">
        <v>0</v>
      </c>
      <c r="FM36" s="14">
        <v>0</v>
      </c>
      <c r="FN36" s="14">
        <v>58356706</v>
      </c>
      <c r="FO36" s="14">
        <v>0</v>
      </c>
      <c r="FP36" s="14">
        <v>0</v>
      </c>
      <c r="FQ36" s="14">
        <v>0</v>
      </c>
      <c r="FR36" s="14">
        <v>0</v>
      </c>
      <c r="FS36" s="14">
        <v>0</v>
      </c>
      <c r="FT36" s="14">
        <v>0</v>
      </c>
      <c r="FU36" s="14">
        <v>0</v>
      </c>
      <c r="FV36" s="14">
        <v>0</v>
      </c>
      <c r="FW36" s="14">
        <v>0</v>
      </c>
      <c r="FX36" s="14">
        <v>79572504</v>
      </c>
      <c r="FY36" s="14">
        <v>0</v>
      </c>
      <c r="FZ36" s="14">
        <v>0</v>
      </c>
      <c r="GA36" s="14">
        <v>2</v>
      </c>
      <c r="GB36" s="14">
        <v>270204</v>
      </c>
      <c r="GC36" s="14">
        <v>0</v>
      </c>
      <c r="GD36" s="14">
        <v>0</v>
      </c>
      <c r="GE36" s="14">
        <v>0</v>
      </c>
      <c r="GF36" s="14">
        <v>0</v>
      </c>
      <c r="GG36" s="14"/>
      <c r="GH36" s="14">
        <v>0</v>
      </c>
      <c r="GI36" s="14">
        <v>270204</v>
      </c>
      <c r="GJ36" s="14">
        <v>1</v>
      </c>
      <c r="GK36" s="14">
        <v>142320</v>
      </c>
      <c r="GL36" s="14">
        <v>142320</v>
      </c>
      <c r="GM36" s="14">
        <v>0</v>
      </c>
      <c r="GN36" s="14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8</v>
      </c>
      <c r="GY36" s="14">
        <v>1261240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2</v>
      </c>
      <c r="HG36" s="14">
        <v>63062</v>
      </c>
      <c r="HH36" s="14">
        <v>1324302</v>
      </c>
      <c r="HI36" s="14">
        <v>35</v>
      </c>
      <c r="HJ36" s="14">
        <v>5199915</v>
      </c>
      <c r="HK36" s="14">
        <v>16</v>
      </c>
      <c r="HL36" s="14">
        <v>2883328</v>
      </c>
      <c r="HM36" s="14">
        <v>0</v>
      </c>
      <c r="HN36" s="14">
        <v>0</v>
      </c>
      <c r="HO36" s="14">
        <v>0</v>
      </c>
      <c r="HP36" s="14">
        <v>0</v>
      </c>
      <c r="HQ36" s="14"/>
      <c r="HR36" s="14">
        <v>0</v>
      </c>
      <c r="HS36" s="14"/>
      <c r="HT36" s="14">
        <v>0</v>
      </c>
      <c r="HU36" s="14">
        <v>8083243</v>
      </c>
      <c r="HV36" s="14">
        <v>0</v>
      </c>
      <c r="HW36" s="14">
        <v>0</v>
      </c>
      <c r="HX36" s="14">
        <v>0</v>
      </c>
      <c r="HY36" s="14">
        <v>0</v>
      </c>
      <c r="HZ36" s="14"/>
      <c r="IA36" s="14">
        <v>0</v>
      </c>
      <c r="IB36" s="14"/>
      <c r="IC36" s="14">
        <v>0</v>
      </c>
      <c r="ID36" s="14">
        <v>0</v>
      </c>
      <c r="IE36" s="14">
        <v>9820069</v>
      </c>
      <c r="IF36" s="14"/>
      <c r="IG36" s="14">
        <v>0</v>
      </c>
      <c r="IH36" s="14"/>
      <c r="II36" s="14">
        <v>0</v>
      </c>
      <c r="IJ36" s="14">
        <v>0</v>
      </c>
      <c r="IK36" s="14">
        <v>0</v>
      </c>
      <c r="IL36" s="14">
        <v>0</v>
      </c>
      <c r="IM36" s="14">
        <v>5</v>
      </c>
      <c r="IN36" s="14">
        <v>811545</v>
      </c>
      <c r="IO36" s="14"/>
      <c r="IP36" s="14">
        <v>0</v>
      </c>
      <c r="IQ36" s="14"/>
      <c r="IR36" s="14">
        <v>0</v>
      </c>
      <c r="IS36" s="14">
        <v>811545</v>
      </c>
      <c r="IT36" s="14">
        <v>1</v>
      </c>
      <c r="IU36" s="14">
        <v>171113</v>
      </c>
      <c r="IV36" s="14">
        <v>171113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0</v>
      </c>
      <c r="JF36" s="14">
        <v>0</v>
      </c>
      <c r="JG36" s="14">
        <v>0</v>
      </c>
      <c r="JH36" s="14">
        <v>12</v>
      </c>
      <c r="JI36" s="14">
        <v>2271624</v>
      </c>
      <c r="JJ36" s="14">
        <v>0</v>
      </c>
      <c r="JK36" s="14">
        <v>0</v>
      </c>
      <c r="JL36" s="14">
        <v>0</v>
      </c>
      <c r="JM36" s="14">
        <v>0</v>
      </c>
      <c r="JN36" s="14">
        <v>2</v>
      </c>
      <c r="JO36" s="14">
        <v>75720</v>
      </c>
      <c r="JP36" s="14">
        <v>2347344</v>
      </c>
      <c r="JQ36" s="14">
        <v>43</v>
      </c>
      <c r="JR36" s="14">
        <v>7656666</v>
      </c>
      <c r="JS36" s="14">
        <v>35</v>
      </c>
      <c r="JT36" s="14">
        <v>7560175</v>
      </c>
      <c r="JU36" s="14">
        <v>0</v>
      </c>
      <c r="JV36" s="14">
        <v>0</v>
      </c>
      <c r="JW36" s="14">
        <v>0</v>
      </c>
      <c r="JX36" s="14">
        <v>0</v>
      </c>
      <c r="JY36" s="14"/>
      <c r="JZ36" s="14">
        <v>0</v>
      </c>
      <c r="KA36" s="14">
        <v>15216841</v>
      </c>
      <c r="KB36" s="14">
        <v>49</v>
      </c>
      <c r="KC36" s="14">
        <v>17471930</v>
      </c>
      <c r="KD36" s="14">
        <v>0</v>
      </c>
      <c r="KE36" s="14">
        <v>0</v>
      </c>
      <c r="KF36" s="14">
        <v>0</v>
      </c>
      <c r="KG36" s="14">
        <v>0</v>
      </c>
      <c r="KH36" s="14"/>
      <c r="KI36" s="14">
        <v>0</v>
      </c>
      <c r="KJ36" s="14">
        <v>17471930</v>
      </c>
      <c r="KK36" s="14"/>
      <c r="KL36" s="14">
        <v>0</v>
      </c>
      <c r="KM36" s="14"/>
      <c r="KN36" s="14">
        <v>0</v>
      </c>
      <c r="KO36" s="14">
        <v>0</v>
      </c>
      <c r="KP36" s="14">
        <v>36018773</v>
      </c>
      <c r="KQ36" s="14">
        <v>0</v>
      </c>
      <c r="KR36" s="14">
        <v>0</v>
      </c>
      <c r="KS36" s="14"/>
      <c r="KT36" s="14">
        <v>0</v>
      </c>
      <c r="KU36" s="14"/>
      <c r="KV36" s="14">
        <v>0</v>
      </c>
      <c r="KW36" s="14"/>
      <c r="KX36" s="14">
        <v>0</v>
      </c>
      <c r="KY36" s="14">
        <v>0</v>
      </c>
      <c r="KZ36" s="14">
        <v>0</v>
      </c>
      <c r="LA36" s="14">
        <v>0</v>
      </c>
      <c r="LB36" s="14"/>
      <c r="LC36" s="14">
        <v>0</v>
      </c>
      <c r="LD36" s="14"/>
      <c r="LE36" s="14">
        <v>0</v>
      </c>
      <c r="LF36" s="14">
        <v>0</v>
      </c>
      <c r="LG36" s="14">
        <v>0</v>
      </c>
      <c r="LH36" s="14">
        <v>0</v>
      </c>
      <c r="LI36" s="14">
        <v>0</v>
      </c>
      <c r="LJ36" s="14">
        <v>0</v>
      </c>
      <c r="LK36" s="14"/>
      <c r="LL36" s="14">
        <v>0</v>
      </c>
      <c r="LM36" s="14"/>
      <c r="LN36" s="14">
        <v>0</v>
      </c>
      <c r="LO36" s="14">
        <v>0</v>
      </c>
      <c r="LP36" s="14">
        <v>0</v>
      </c>
      <c r="LQ36" s="14">
        <v>0</v>
      </c>
      <c r="LR36" s="14">
        <v>1</v>
      </c>
      <c r="LS36" s="14">
        <v>384486</v>
      </c>
      <c r="LT36" s="14">
        <v>0</v>
      </c>
      <c r="LU36" s="14">
        <v>0</v>
      </c>
      <c r="LV36" s="14">
        <v>0</v>
      </c>
      <c r="LW36" s="14">
        <v>0</v>
      </c>
      <c r="LX36" s="14"/>
      <c r="LY36" s="14">
        <v>0</v>
      </c>
      <c r="LZ36" s="14"/>
      <c r="MA36" s="14">
        <v>0</v>
      </c>
      <c r="MB36" s="14">
        <v>384486</v>
      </c>
      <c r="MC36" s="14">
        <v>2</v>
      </c>
      <c r="MD36" s="14">
        <v>727254</v>
      </c>
      <c r="ME36" s="14">
        <v>3</v>
      </c>
      <c r="MF36" s="14">
        <v>1318713</v>
      </c>
      <c r="MG36" s="14">
        <v>0</v>
      </c>
      <c r="MH36" s="14">
        <v>0</v>
      </c>
      <c r="MI36" s="14">
        <v>0</v>
      </c>
      <c r="MJ36" s="14">
        <v>0</v>
      </c>
      <c r="MK36" s="14"/>
      <c r="ML36" s="14">
        <v>0</v>
      </c>
      <c r="MM36" s="14">
        <v>2045967</v>
      </c>
      <c r="MN36" s="14">
        <v>2</v>
      </c>
      <c r="MO36" s="14">
        <v>1454022</v>
      </c>
      <c r="MP36" s="14"/>
      <c r="MQ36" s="14">
        <v>0</v>
      </c>
      <c r="MR36" s="14"/>
      <c r="MS36" s="14">
        <v>0</v>
      </c>
      <c r="MT36" s="14"/>
      <c r="MU36" s="14">
        <v>0</v>
      </c>
      <c r="MV36" s="14">
        <v>1454022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3884475</v>
      </c>
      <c r="NC36" s="14"/>
      <c r="ND36" s="14">
        <v>0</v>
      </c>
      <c r="NE36" s="14"/>
      <c r="NF36" s="14">
        <v>0</v>
      </c>
      <c r="NG36" s="14"/>
      <c r="NH36" s="14">
        <v>0</v>
      </c>
      <c r="NI36" s="14"/>
      <c r="NJ36" s="14">
        <v>0</v>
      </c>
      <c r="NK36" s="14">
        <v>0</v>
      </c>
      <c r="NL36" s="14">
        <v>0</v>
      </c>
      <c r="NM36" s="14">
        <v>0</v>
      </c>
      <c r="NN36" s="14">
        <v>19</v>
      </c>
      <c r="NO36" s="14">
        <v>1605329</v>
      </c>
      <c r="NP36" s="14">
        <v>0</v>
      </c>
      <c r="NQ36" s="14">
        <v>0</v>
      </c>
      <c r="NR36" s="14">
        <v>10</v>
      </c>
      <c r="NS36" s="14">
        <v>84490</v>
      </c>
      <c r="NT36" s="14"/>
      <c r="NU36" s="14">
        <v>0</v>
      </c>
      <c r="NV36" s="14">
        <v>1689819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  <c r="OL36" s="14">
        <v>0</v>
      </c>
      <c r="OM36" s="14">
        <v>0</v>
      </c>
      <c r="ON36" s="14">
        <v>0</v>
      </c>
      <c r="OO36" s="14">
        <v>0</v>
      </c>
      <c r="OP36" s="14">
        <v>0</v>
      </c>
      <c r="OQ36" s="14">
        <v>200</v>
      </c>
      <c r="OR36" s="14">
        <v>19718000</v>
      </c>
      <c r="OS36" s="14">
        <v>0</v>
      </c>
      <c r="OT36" s="14">
        <v>0</v>
      </c>
      <c r="OU36" s="14">
        <v>90</v>
      </c>
      <c r="OV36" s="14">
        <v>887310</v>
      </c>
      <c r="OW36" s="14">
        <v>0</v>
      </c>
      <c r="OX36" s="14">
        <v>0</v>
      </c>
      <c r="OY36" s="14">
        <v>34</v>
      </c>
      <c r="OZ36" s="14">
        <v>670412</v>
      </c>
      <c r="PA36" s="14">
        <v>21275722</v>
      </c>
      <c r="PB36" s="14">
        <v>0</v>
      </c>
      <c r="PC36" s="14">
        <v>0</v>
      </c>
      <c r="PD36" s="14">
        <v>210</v>
      </c>
      <c r="PE36" s="14">
        <v>23725800</v>
      </c>
      <c r="PF36" s="14">
        <v>0</v>
      </c>
      <c r="PG36" s="14">
        <v>0</v>
      </c>
      <c r="PH36" s="14">
        <v>100</v>
      </c>
      <c r="PI36" s="14">
        <v>1129800</v>
      </c>
      <c r="PJ36" s="14">
        <v>0</v>
      </c>
      <c r="PK36" s="14">
        <v>0</v>
      </c>
      <c r="PL36" s="14">
        <v>0</v>
      </c>
      <c r="PM36" s="14">
        <v>0</v>
      </c>
      <c r="PN36" s="14">
        <v>24855600</v>
      </c>
      <c r="PO36" s="14"/>
      <c r="PP36" s="14">
        <v>0</v>
      </c>
      <c r="PQ36" s="14"/>
      <c r="PR36" s="14">
        <v>0</v>
      </c>
      <c r="PS36" s="14"/>
      <c r="PT36" s="14">
        <v>0</v>
      </c>
      <c r="PU36" s="14"/>
      <c r="PV36" s="14">
        <v>0</v>
      </c>
      <c r="PW36" s="14">
        <v>0</v>
      </c>
      <c r="PX36" s="14">
        <v>47821141</v>
      </c>
      <c r="PY36" s="14">
        <v>177116962</v>
      </c>
      <c r="PZ36" s="14">
        <v>1505</v>
      </c>
      <c r="QA36" s="14">
        <v>1143800</v>
      </c>
      <c r="QB36" s="14">
        <v>14</v>
      </c>
      <c r="QC36" s="14">
        <v>191492</v>
      </c>
      <c r="QD36" s="14">
        <v>1335292</v>
      </c>
      <c r="QE36" s="14">
        <v>1505</v>
      </c>
      <c r="QF36" s="14">
        <v>105350</v>
      </c>
      <c r="QG36" s="14">
        <v>14</v>
      </c>
      <c r="QH36" s="14">
        <v>17640</v>
      </c>
      <c r="QI36" s="14">
        <v>122990</v>
      </c>
      <c r="QJ36" s="14">
        <v>178575244</v>
      </c>
      <c r="QK36" s="14"/>
      <c r="QL36" s="24">
        <v>178575244</v>
      </c>
    </row>
    <row r="37" spans="1:454">
      <c r="A37" s="4" t="s">
        <v>97</v>
      </c>
      <c r="B37" s="22" t="s">
        <v>98</v>
      </c>
      <c r="C37" s="23" t="s">
        <v>62</v>
      </c>
      <c r="D37" s="23" t="s">
        <v>63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14">
        <v>642408</v>
      </c>
      <c r="Q37" s="14">
        <v>0</v>
      </c>
      <c r="R37" s="14">
        <v>0</v>
      </c>
      <c r="S37" s="14">
        <v>642408</v>
      </c>
      <c r="T37" s="14">
        <v>0</v>
      </c>
      <c r="U37" s="14">
        <v>0</v>
      </c>
      <c r="V37" s="14">
        <v>11</v>
      </c>
      <c r="W37" s="14">
        <v>814759</v>
      </c>
      <c r="X37" s="14">
        <v>0</v>
      </c>
      <c r="Y37" s="14">
        <v>0</v>
      </c>
      <c r="Z37" s="14">
        <v>63</v>
      </c>
      <c r="AA37" s="14">
        <v>3952998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3</v>
      </c>
      <c r="AK37" s="14">
        <v>3470466</v>
      </c>
      <c r="AL37" s="14">
        <v>0</v>
      </c>
      <c r="AM37" s="14">
        <v>0</v>
      </c>
      <c r="AN37" s="14"/>
      <c r="AO37" s="14">
        <v>0</v>
      </c>
      <c r="AP37" s="14">
        <v>8238223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143</v>
      </c>
      <c r="CJ37" s="14">
        <v>12350624</v>
      </c>
      <c r="CK37" s="14">
        <v>0</v>
      </c>
      <c r="CL37" s="14">
        <v>0</v>
      </c>
      <c r="CM37" s="14">
        <v>393</v>
      </c>
      <c r="CN37" s="14">
        <v>28755024</v>
      </c>
      <c r="CO37" s="14">
        <v>0</v>
      </c>
      <c r="CP37" s="14">
        <v>0</v>
      </c>
      <c r="CQ37" s="14">
        <v>60</v>
      </c>
      <c r="CR37" s="14">
        <v>518220</v>
      </c>
      <c r="CS37" s="14">
        <v>0</v>
      </c>
      <c r="CT37" s="14">
        <v>0</v>
      </c>
      <c r="CU37" s="14">
        <v>228</v>
      </c>
      <c r="CV37" s="14">
        <v>1668276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/>
      <c r="DJ37" s="14">
        <v>0</v>
      </c>
      <c r="DK37" s="14">
        <v>43292144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14">
        <v>0</v>
      </c>
      <c r="EX37" s="14">
        <v>0</v>
      </c>
      <c r="EY37" s="14">
        <v>0</v>
      </c>
      <c r="EZ37" s="14">
        <v>0</v>
      </c>
      <c r="FA37" s="14">
        <v>0</v>
      </c>
      <c r="FB37" s="14">
        <v>0</v>
      </c>
      <c r="FC37" s="14">
        <v>0</v>
      </c>
      <c r="FD37" s="14">
        <v>0</v>
      </c>
      <c r="FE37" s="14">
        <v>0</v>
      </c>
      <c r="FF37" s="14">
        <v>0</v>
      </c>
      <c r="FG37" s="14">
        <v>0</v>
      </c>
      <c r="FH37" s="14">
        <v>0</v>
      </c>
      <c r="FI37" s="14">
        <v>0</v>
      </c>
      <c r="FJ37" s="14">
        <v>0</v>
      </c>
      <c r="FK37" s="14">
        <v>0</v>
      </c>
      <c r="FL37" s="14">
        <v>0</v>
      </c>
      <c r="FM37" s="14">
        <v>0</v>
      </c>
      <c r="FN37" s="14">
        <v>0</v>
      </c>
      <c r="FO37" s="14">
        <v>0</v>
      </c>
      <c r="FP37" s="14">
        <v>0</v>
      </c>
      <c r="FQ37" s="14">
        <v>0</v>
      </c>
      <c r="FR37" s="14">
        <v>0</v>
      </c>
      <c r="FS37" s="14">
        <v>0</v>
      </c>
      <c r="FT37" s="14">
        <v>0</v>
      </c>
      <c r="FU37" s="14">
        <v>0</v>
      </c>
      <c r="FV37" s="14">
        <v>0</v>
      </c>
      <c r="FW37" s="14">
        <v>0</v>
      </c>
      <c r="FX37" s="14">
        <v>52172775</v>
      </c>
      <c r="FY37" s="14">
        <v>0</v>
      </c>
      <c r="FZ37" s="14">
        <v>0</v>
      </c>
      <c r="GA37" s="14">
        <v>0</v>
      </c>
      <c r="GB37" s="14">
        <v>0</v>
      </c>
      <c r="GC37" s="14">
        <v>0</v>
      </c>
      <c r="GD37" s="14">
        <v>0</v>
      </c>
      <c r="GE37" s="14">
        <v>0</v>
      </c>
      <c r="GF37" s="14">
        <v>0</v>
      </c>
      <c r="GG37" s="14"/>
      <c r="GH37" s="14">
        <v>0</v>
      </c>
      <c r="GI37" s="14">
        <v>0</v>
      </c>
      <c r="GJ37" s="14">
        <v>0</v>
      </c>
      <c r="GK37" s="14">
        <v>0</v>
      </c>
      <c r="GL37" s="14">
        <v>0</v>
      </c>
      <c r="GM37" s="14">
        <v>0</v>
      </c>
      <c r="GN37" s="14">
        <v>0</v>
      </c>
      <c r="GO37" s="14">
        <v>0</v>
      </c>
      <c r="GP37" s="14">
        <v>0</v>
      </c>
      <c r="GQ37" s="14">
        <v>0</v>
      </c>
      <c r="GR37" s="14">
        <v>0</v>
      </c>
      <c r="GS37" s="14">
        <v>0</v>
      </c>
      <c r="GT37" s="14">
        <v>0</v>
      </c>
      <c r="GU37" s="14">
        <v>0</v>
      </c>
      <c r="GV37" s="14">
        <v>0</v>
      </c>
      <c r="GW37" s="14">
        <v>0</v>
      </c>
      <c r="GX37" s="14">
        <v>0</v>
      </c>
      <c r="GY37" s="14">
        <v>0</v>
      </c>
      <c r="GZ37" s="14">
        <v>0</v>
      </c>
      <c r="HA37" s="14">
        <v>0</v>
      </c>
      <c r="HB37" s="14">
        <v>0</v>
      </c>
      <c r="HC37" s="14">
        <v>0</v>
      </c>
      <c r="HD37" s="14">
        <v>0</v>
      </c>
      <c r="HE37" s="14">
        <v>0</v>
      </c>
      <c r="HF37" s="14">
        <v>0</v>
      </c>
      <c r="HG37" s="14">
        <v>0</v>
      </c>
      <c r="HH37" s="14">
        <v>0</v>
      </c>
      <c r="HI37" s="14">
        <v>0</v>
      </c>
      <c r="HJ37" s="14">
        <v>0</v>
      </c>
      <c r="HK37" s="14">
        <v>0</v>
      </c>
      <c r="HL37" s="14">
        <v>0</v>
      </c>
      <c r="HM37" s="14">
        <v>0</v>
      </c>
      <c r="HN37" s="14">
        <v>0</v>
      </c>
      <c r="HO37" s="14">
        <v>0</v>
      </c>
      <c r="HP37" s="14">
        <v>0</v>
      </c>
      <c r="HQ37" s="14"/>
      <c r="HR37" s="14">
        <v>0</v>
      </c>
      <c r="HS37" s="14"/>
      <c r="HT37" s="14">
        <v>0</v>
      </c>
      <c r="HU37" s="14">
        <v>0</v>
      </c>
      <c r="HV37" s="14">
        <v>0</v>
      </c>
      <c r="HW37" s="14">
        <v>0</v>
      </c>
      <c r="HX37" s="14">
        <v>0</v>
      </c>
      <c r="HY37" s="14">
        <v>0</v>
      </c>
      <c r="HZ37" s="14"/>
      <c r="IA37" s="14">
        <v>0</v>
      </c>
      <c r="IB37" s="14"/>
      <c r="IC37" s="14">
        <v>0</v>
      </c>
      <c r="ID37" s="14">
        <v>0</v>
      </c>
      <c r="IE37" s="14">
        <v>0</v>
      </c>
      <c r="IF37" s="14"/>
      <c r="IG37" s="14">
        <v>0</v>
      </c>
      <c r="IH37" s="14"/>
      <c r="II37" s="14">
        <v>0</v>
      </c>
      <c r="IJ37" s="14">
        <v>0</v>
      </c>
      <c r="IK37" s="14">
        <v>0</v>
      </c>
      <c r="IL37" s="14">
        <v>0</v>
      </c>
      <c r="IM37" s="14">
        <v>0</v>
      </c>
      <c r="IN37" s="14">
        <v>0</v>
      </c>
      <c r="IO37" s="14"/>
      <c r="IP37" s="14">
        <v>0</v>
      </c>
      <c r="IQ37" s="14"/>
      <c r="IR37" s="14">
        <v>0</v>
      </c>
      <c r="IS37" s="14">
        <v>0</v>
      </c>
      <c r="IT37" s="14">
        <v>0</v>
      </c>
      <c r="IU37" s="14">
        <v>0</v>
      </c>
      <c r="IV37" s="14">
        <v>0</v>
      </c>
      <c r="IW37" s="14">
        <v>0</v>
      </c>
      <c r="IX37" s="14">
        <v>0</v>
      </c>
      <c r="IY37" s="14">
        <v>0</v>
      </c>
      <c r="IZ37" s="14">
        <v>0</v>
      </c>
      <c r="JA37" s="14">
        <v>0</v>
      </c>
      <c r="JB37" s="14">
        <v>0</v>
      </c>
      <c r="JC37" s="14">
        <v>0</v>
      </c>
      <c r="JD37" s="14">
        <v>0</v>
      </c>
      <c r="JE37" s="14">
        <v>0</v>
      </c>
      <c r="JF37" s="14">
        <v>0</v>
      </c>
      <c r="JG37" s="14">
        <v>0</v>
      </c>
      <c r="JH37" s="14">
        <v>7</v>
      </c>
      <c r="JI37" s="14">
        <v>1325114</v>
      </c>
      <c r="JJ37" s="14">
        <v>0</v>
      </c>
      <c r="JK37" s="14">
        <v>0</v>
      </c>
      <c r="JL37" s="14">
        <v>3</v>
      </c>
      <c r="JM37" s="14">
        <v>56790</v>
      </c>
      <c r="JN37" s="14">
        <v>0</v>
      </c>
      <c r="JO37" s="14">
        <v>0</v>
      </c>
      <c r="JP37" s="14">
        <v>1381904</v>
      </c>
      <c r="JQ37" s="14">
        <v>0</v>
      </c>
      <c r="JR37" s="14">
        <v>0</v>
      </c>
      <c r="JS37" s="14">
        <v>0</v>
      </c>
      <c r="JT37" s="14">
        <v>0</v>
      </c>
      <c r="JU37" s="14">
        <v>0</v>
      </c>
      <c r="JV37" s="14">
        <v>0</v>
      </c>
      <c r="JW37" s="14">
        <v>0</v>
      </c>
      <c r="JX37" s="14">
        <v>0</v>
      </c>
      <c r="JY37" s="14"/>
      <c r="JZ37" s="14">
        <v>0</v>
      </c>
      <c r="KA37" s="14">
        <v>0</v>
      </c>
      <c r="KB37" s="14">
        <v>0</v>
      </c>
      <c r="KC37" s="14">
        <v>0</v>
      </c>
      <c r="KD37" s="14">
        <v>0</v>
      </c>
      <c r="KE37" s="14">
        <v>0</v>
      </c>
      <c r="KF37" s="14">
        <v>0</v>
      </c>
      <c r="KG37" s="14">
        <v>0</v>
      </c>
      <c r="KH37" s="14"/>
      <c r="KI37" s="14">
        <v>0</v>
      </c>
      <c r="KJ37" s="14">
        <v>0</v>
      </c>
      <c r="KK37" s="14"/>
      <c r="KL37" s="14">
        <v>0</v>
      </c>
      <c r="KM37" s="14"/>
      <c r="KN37" s="14">
        <v>0</v>
      </c>
      <c r="KO37" s="14">
        <v>0</v>
      </c>
      <c r="KP37" s="14">
        <v>1381904</v>
      </c>
      <c r="KQ37" s="14">
        <v>0</v>
      </c>
      <c r="KR37" s="14">
        <v>0</v>
      </c>
      <c r="KS37" s="14"/>
      <c r="KT37" s="14">
        <v>0</v>
      </c>
      <c r="KU37" s="14"/>
      <c r="KV37" s="14">
        <v>0</v>
      </c>
      <c r="KW37" s="14"/>
      <c r="KX37" s="14">
        <v>0</v>
      </c>
      <c r="KY37" s="14">
        <v>0</v>
      </c>
      <c r="KZ37" s="14">
        <v>0</v>
      </c>
      <c r="LA37" s="14">
        <v>0</v>
      </c>
      <c r="LB37" s="14"/>
      <c r="LC37" s="14">
        <v>0</v>
      </c>
      <c r="LD37" s="14"/>
      <c r="LE37" s="14">
        <v>0</v>
      </c>
      <c r="LF37" s="14">
        <v>0</v>
      </c>
      <c r="LG37" s="14">
        <v>0</v>
      </c>
      <c r="LH37" s="14">
        <v>0</v>
      </c>
      <c r="LI37" s="14">
        <v>0</v>
      </c>
      <c r="LJ37" s="14">
        <v>0</v>
      </c>
      <c r="LK37" s="14"/>
      <c r="LL37" s="14">
        <v>0</v>
      </c>
      <c r="LM37" s="14"/>
      <c r="LN37" s="14">
        <v>0</v>
      </c>
      <c r="LO37" s="14">
        <v>0</v>
      </c>
      <c r="LP37" s="14">
        <v>0</v>
      </c>
      <c r="LQ37" s="14">
        <v>0</v>
      </c>
      <c r="LR37" s="14">
        <v>0</v>
      </c>
      <c r="LS37" s="14">
        <v>0</v>
      </c>
      <c r="LT37" s="14">
        <v>0</v>
      </c>
      <c r="LU37" s="14">
        <v>0</v>
      </c>
      <c r="LV37" s="14">
        <v>0</v>
      </c>
      <c r="LW37" s="14">
        <v>0</v>
      </c>
      <c r="LX37" s="14"/>
      <c r="LY37" s="14">
        <v>0</v>
      </c>
      <c r="LZ37" s="14"/>
      <c r="MA37" s="14">
        <v>0</v>
      </c>
      <c r="MB37" s="14">
        <v>0</v>
      </c>
      <c r="MC37" s="14">
        <v>0</v>
      </c>
      <c r="MD37" s="14">
        <v>0</v>
      </c>
      <c r="ME37" s="14">
        <v>0</v>
      </c>
      <c r="MF37" s="14">
        <v>0</v>
      </c>
      <c r="MG37" s="14">
        <v>0</v>
      </c>
      <c r="MH37" s="14">
        <v>0</v>
      </c>
      <c r="MI37" s="14">
        <v>0</v>
      </c>
      <c r="MJ37" s="14">
        <v>0</v>
      </c>
      <c r="MK37" s="14"/>
      <c r="ML37" s="14">
        <v>0</v>
      </c>
      <c r="MM37" s="14">
        <v>0</v>
      </c>
      <c r="MN37" s="14">
        <v>0</v>
      </c>
      <c r="MO37" s="14">
        <v>0</v>
      </c>
      <c r="MP37" s="14"/>
      <c r="MQ37" s="14">
        <v>0</v>
      </c>
      <c r="MR37" s="14"/>
      <c r="MS37" s="14">
        <v>0</v>
      </c>
      <c r="MT37" s="14"/>
      <c r="MU37" s="14">
        <v>0</v>
      </c>
      <c r="MV37" s="14">
        <v>0</v>
      </c>
      <c r="MW37" s="14">
        <v>0</v>
      </c>
      <c r="MX37" s="14">
        <v>0</v>
      </c>
      <c r="MY37" s="14">
        <v>0</v>
      </c>
      <c r="MZ37" s="14">
        <v>0</v>
      </c>
      <c r="NA37" s="14">
        <v>0</v>
      </c>
      <c r="NB37" s="14">
        <v>0</v>
      </c>
      <c r="NC37" s="14"/>
      <c r="ND37" s="14">
        <v>0</v>
      </c>
      <c r="NE37" s="14"/>
      <c r="NF37" s="14">
        <v>0</v>
      </c>
      <c r="NG37" s="14"/>
      <c r="NH37" s="14">
        <v>0</v>
      </c>
      <c r="NI37" s="14"/>
      <c r="NJ37" s="14">
        <v>0</v>
      </c>
      <c r="NK37" s="14">
        <v>0</v>
      </c>
      <c r="NL37" s="14">
        <v>0</v>
      </c>
      <c r="NM37" s="14">
        <v>0</v>
      </c>
      <c r="NN37" s="14">
        <v>330</v>
      </c>
      <c r="NO37" s="14">
        <v>27882030</v>
      </c>
      <c r="NP37" s="14">
        <v>0</v>
      </c>
      <c r="NQ37" s="14">
        <v>0</v>
      </c>
      <c r="NR37" s="14">
        <v>0</v>
      </c>
      <c r="NS37" s="14">
        <v>0</v>
      </c>
      <c r="NT37" s="14"/>
      <c r="NU37" s="14">
        <v>0</v>
      </c>
      <c r="NV37" s="14">
        <v>27882030</v>
      </c>
      <c r="NW37" s="14">
        <v>0</v>
      </c>
      <c r="NX37" s="14">
        <v>0</v>
      </c>
      <c r="NY37" s="14">
        <v>0</v>
      </c>
      <c r="NZ37" s="14">
        <v>0</v>
      </c>
      <c r="OA37" s="14">
        <v>0</v>
      </c>
      <c r="OB37" s="14">
        <v>0</v>
      </c>
      <c r="OC37" s="14">
        <v>0</v>
      </c>
      <c r="OD37" s="14">
        <v>0</v>
      </c>
      <c r="OE37" s="14">
        <v>0</v>
      </c>
      <c r="OF37" s="14">
        <v>0</v>
      </c>
      <c r="OG37" s="14">
        <v>0</v>
      </c>
      <c r="OH37" s="14">
        <v>0</v>
      </c>
      <c r="OI37" s="14">
        <v>0</v>
      </c>
      <c r="OJ37" s="14">
        <v>0</v>
      </c>
      <c r="OK37" s="14">
        <v>0</v>
      </c>
      <c r="OL37" s="14">
        <v>0</v>
      </c>
      <c r="OM37" s="14">
        <v>0</v>
      </c>
      <c r="ON37" s="14">
        <v>0</v>
      </c>
      <c r="OO37" s="14">
        <v>0</v>
      </c>
      <c r="OP37" s="14">
        <v>0</v>
      </c>
      <c r="OQ37" s="14">
        <v>100</v>
      </c>
      <c r="OR37" s="14">
        <v>9859000</v>
      </c>
      <c r="OS37" s="14">
        <v>0</v>
      </c>
      <c r="OT37" s="14">
        <v>0</v>
      </c>
      <c r="OU37" s="14">
        <v>0</v>
      </c>
      <c r="OV37" s="14">
        <v>0</v>
      </c>
      <c r="OW37" s="14">
        <v>0</v>
      </c>
      <c r="OX37" s="14">
        <v>0</v>
      </c>
      <c r="OY37" s="14">
        <v>0</v>
      </c>
      <c r="OZ37" s="14">
        <v>0</v>
      </c>
      <c r="PA37" s="14">
        <v>9859000</v>
      </c>
      <c r="PB37" s="14">
        <v>0</v>
      </c>
      <c r="PC37" s="14">
        <v>0</v>
      </c>
      <c r="PD37" s="14">
        <v>0</v>
      </c>
      <c r="PE37" s="14">
        <v>0</v>
      </c>
      <c r="PF37" s="14">
        <v>0</v>
      </c>
      <c r="PG37" s="14">
        <v>0</v>
      </c>
      <c r="PH37" s="14">
        <v>0</v>
      </c>
      <c r="PI37" s="14">
        <v>0</v>
      </c>
      <c r="PJ37" s="14">
        <v>0</v>
      </c>
      <c r="PK37" s="14">
        <v>0</v>
      </c>
      <c r="PL37" s="14">
        <v>0</v>
      </c>
      <c r="PM37" s="14">
        <v>0</v>
      </c>
      <c r="PN37" s="14">
        <v>0</v>
      </c>
      <c r="PO37" s="14"/>
      <c r="PP37" s="14">
        <v>0</v>
      </c>
      <c r="PQ37" s="14"/>
      <c r="PR37" s="14">
        <v>0</v>
      </c>
      <c r="PS37" s="14"/>
      <c r="PT37" s="14">
        <v>0</v>
      </c>
      <c r="PU37" s="14"/>
      <c r="PV37" s="14">
        <v>0</v>
      </c>
      <c r="PW37" s="14">
        <v>0</v>
      </c>
      <c r="PX37" s="14">
        <v>37741030</v>
      </c>
      <c r="PY37" s="14">
        <v>91295709</v>
      </c>
      <c r="PZ37" s="14">
        <v>1047</v>
      </c>
      <c r="QA37" s="14">
        <v>795720</v>
      </c>
      <c r="QB37" s="14">
        <v>4</v>
      </c>
      <c r="QC37" s="14">
        <v>54712</v>
      </c>
      <c r="QD37" s="14">
        <v>850432</v>
      </c>
      <c r="QE37" s="14">
        <v>1047</v>
      </c>
      <c r="QF37" s="14">
        <v>73290</v>
      </c>
      <c r="QG37" s="14">
        <v>4</v>
      </c>
      <c r="QH37" s="14">
        <v>5040</v>
      </c>
      <c r="QI37" s="14">
        <v>78330</v>
      </c>
      <c r="QJ37" s="14">
        <v>92224471</v>
      </c>
      <c r="QK37" s="14"/>
      <c r="QL37" s="24">
        <v>92224471</v>
      </c>
    </row>
    <row r="38" spans="1:454">
      <c r="A38" s="4" t="s">
        <v>99</v>
      </c>
      <c r="B38" s="22" t="s">
        <v>100</v>
      </c>
      <c r="C38" s="23" t="s">
        <v>62</v>
      </c>
      <c r="D38" s="23" t="s">
        <v>63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2</v>
      </c>
      <c r="AK38" s="14">
        <v>2313644</v>
      </c>
      <c r="AL38" s="14">
        <v>0</v>
      </c>
      <c r="AM38" s="14">
        <v>0</v>
      </c>
      <c r="AN38" s="14"/>
      <c r="AO38" s="14">
        <v>0</v>
      </c>
      <c r="AP38" s="14">
        <v>2313644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15</v>
      </c>
      <c r="CC38" s="14">
        <v>19282185</v>
      </c>
      <c r="CD38" s="14">
        <v>0</v>
      </c>
      <c r="CE38" s="14">
        <v>0</v>
      </c>
      <c r="CF38" s="14">
        <v>19282185</v>
      </c>
      <c r="CG38" s="14">
        <v>66</v>
      </c>
      <c r="CH38" s="14">
        <v>4226706</v>
      </c>
      <c r="CI38" s="14">
        <v>0</v>
      </c>
      <c r="CJ38" s="14">
        <v>0</v>
      </c>
      <c r="CK38" s="14">
        <v>259</v>
      </c>
      <c r="CL38" s="14">
        <v>14141141</v>
      </c>
      <c r="CM38" s="14">
        <v>0</v>
      </c>
      <c r="CN38" s="14">
        <v>0</v>
      </c>
      <c r="CO38" s="14">
        <v>25</v>
      </c>
      <c r="CP38" s="14">
        <v>160100</v>
      </c>
      <c r="CQ38" s="14">
        <v>0</v>
      </c>
      <c r="CR38" s="14">
        <v>0</v>
      </c>
      <c r="CS38" s="14">
        <v>25</v>
      </c>
      <c r="CT38" s="14">
        <v>136500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7</v>
      </c>
      <c r="DF38" s="14">
        <v>9445590</v>
      </c>
      <c r="DG38" s="14">
        <v>0</v>
      </c>
      <c r="DH38" s="14">
        <v>0</v>
      </c>
      <c r="DI38" s="14"/>
      <c r="DJ38" s="14">
        <v>0</v>
      </c>
      <c r="DK38" s="14">
        <v>28110037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14">
        <v>0</v>
      </c>
      <c r="EW38" s="14">
        <v>0</v>
      </c>
      <c r="EX38" s="14">
        <v>0</v>
      </c>
      <c r="EY38" s="14">
        <v>0</v>
      </c>
      <c r="EZ38" s="14">
        <v>0</v>
      </c>
      <c r="FA38" s="14">
        <v>0</v>
      </c>
      <c r="FB38" s="14">
        <v>0</v>
      </c>
      <c r="FC38" s="14">
        <v>0</v>
      </c>
      <c r="FD38" s="14">
        <v>0</v>
      </c>
      <c r="FE38" s="14">
        <v>0</v>
      </c>
      <c r="FF38" s="14">
        <v>0</v>
      </c>
      <c r="FG38" s="14">
        <v>0</v>
      </c>
      <c r="FH38" s="14">
        <v>0</v>
      </c>
      <c r="FI38" s="14">
        <v>0</v>
      </c>
      <c r="FJ38" s="14">
        <v>0</v>
      </c>
      <c r="FK38" s="14">
        <v>0</v>
      </c>
      <c r="FL38" s="14">
        <v>0</v>
      </c>
      <c r="FM38" s="14">
        <v>0</v>
      </c>
      <c r="FN38" s="14">
        <v>0</v>
      </c>
      <c r="FO38" s="14">
        <v>0</v>
      </c>
      <c r="FP38" s="14">
        <v>0</v>
      </c>
      <c r="FQ38" s="14">
        <v>0</v>
      </c>
      <c r="FR38" s="14">
        <v>0</v>
      </c>
      <c r="FS38" s="14">
        <v>0</v>
      </c>
      <c r="FT38" s="14">
        <v>0</v>
      </c>
      <c r="FU38" s="14">
        <v>0</v>
      </c>
      <c r="FV38" s="14">
        <v>0</v>
      </c>
      <c r="FW38" s="14">
        <v>0</v>
      </c>
      <c r="FX38" s="14">
        <v>49705866</v>
      </c>
      <c r="FY38" s="14">
        <v>0</v>
      </c>
      <c r="FZ38" s="14">
        <v>0</v>
      </c>
      <c r="GA38" s="14">
        <v>0</v>
      </c>
      <c r="GB38" s="14">
        <v>0</v>
      </c>
      <c r="GC38" s="14">
        <v>0</v>
      </c>
      <c r="GD38" s="14">
        <v>0</v>
      </c>
      <c r="GE38" s="14">
        <v>0</v>
      </c>
      <c r="GF38" s="14">
        <v>0</v>
      </c>
      <c r="GG38" s="14"/>
      <c r="GH38" s="14">
        <v>0</v>
      </c>
      <c r="GI38" s="14">
        <v>0</v>
      </c>
      <c r="GJ38" s="14">
        <v>0</v>
      </c>
      <c r="GK38" s="14">
        <v>0</v>
      </c>
      <c r="GL38" s="14">
        <v>0</v>
      </c>
      <c r="GM38" s="14">
        <v>0</v>
      </c>
      <c r="GN38" s="14">
        <v>0</v>
      </c>
      <c r="GO38" s="14">
        <v>7</v>
      </c>
      <c r="GP38" s="14">
        <v>1053066</v>
      </c>
      <c r="GQ38" s="14">
        <v>0</v>
      </c>
      <c r="GR38" s="14">
        <v>0</v>
      </c>
      <c r="GS38" s="14">
        <v>0</v>
      </c>
      <c r="GT38" s="14">
        <v>0</v>
      </c>
      <c r="GU38" s="14">
        <v>1053066</v>
      </c>
      <c r="GV38" s="14">
        <v>1</v>
      </c>
      <c r="GW38" s="14">
        <v>129971</v>
      </c>
      <c r="GX38" s="14">
        <v>15</v>
      </c>
      <c r="GY38" s="14">
        <v>2364825</v>
      </c>
      <c r="GZ38" s="14">
        <v>0</v>
      </c>
      <c r="HA38" s="14">
        <v>0</v>
      </c>
      <c r="HB38" s="14">
        <v>0</v>
      </c>
      <c r="HC38" s="14">
        <v>0</v>
      </c>
      <c r="HD38" s="14">
        <v>0</v>
      </c>
      <c r="HE38" s="14">
        <v>0</v>
      </c>
      <c r="HF38" s="14">
        <v>0</v>
      </c>
      <c r="HG38" s="14">
        <v>0</v>
      </c>
      <c r="HH38" s="14">
        <v>2494796</v>
      </c>
      <c r="HI38" s="14">
        <v>0</v>
      </c>
      <c r="HJ38" s="14">
        <v>0</v>
      </c>
      <c r="HK38" s="14">
        <v>0</v>
      </c>
      <c r="HL38" s="14">
        <v>0</v>
      </c>
      <c r="HM38" s="14">
        <v>0</v>
      </c>
      <c r="HN38" s="14">
        <v>0</v>
      </c>
      <c r="HO38" s="14">
        <v>0</v>
      </c>
      <c r="HP38" s="14">
        <v>0</v>
      </c>
      <c r="HQ38" s="14"/>
      <c r="HR38" s="14">
        <v>0</v>
      </c>
      <c r="HS38" s="14"/>
      <c r="HT38" s="14">
        <v>0</v>
      </c>
      <c r="HU38" s="14">
        <v>0</v>
      </c>
      <c r="HV38" s="14">
        <v>0</v>
      </c>
      <c r="HW38" s="14">
        <v>0</v>
      </c>
      <c r="HX38" s="14">
        <v>27</v>
      </c>
      <c r="HY38" s="14">
        <v>9731232</v>
      </c>
      <c r="HZ38" s="14"/>
      <c r="IA38" s="14">
        <v>0</v>
      </c>
      <c r="IB38" s="14"/>
      <c r="IC38" s="14">
        <v>0</v>
      </c>
      <c r="ID38" s="14">
        <v>9731232</v>
      </c>
      <c r="IE38" s="14">
        <v>13279094</v>
      </c>
      <c r="IF38" s="14"/>
      <c r="IG38" s="14">
        <v>0</v>
      </c>
      <c r="IH38" s="14"/>
      <c r="II38" s="14">
        <v>0</v>
      </c>
      <c r="IJ38" s="14">
        <v>0</v>
      </c>
      <c r="IK38" s="14">
        <v>0</v>
      </c>
      <c r="IL38" s="14">
        <v>0</v>
      </c>
      <c r="IM38" s="14">
        <v>0</v>
      </c>
      <c r="IN38" s="14">
        <v>0</v>
      </c>
      <c r="IO38" s="14"/>
      <c r="IP38" s="14">
        <v>0</v>
      </c>
      <c r="IQ38" s="14"/>
      <c r="IR38" s="14">
        <v>0</v>
      </c>
      <c r="IS38" s="14">
        <v>0</v>
      </c>
      <c r="IT38" s="14">
        <v>0</v>
      </c>
      <c r="IU38" s="14">
        <v>0</v>
      </c>
      <c r="IV38" s="14">
        <v>0</v>
      </c>
      <c r="IW38" s="14">
        <v>0</v>
      </c>
      <c r="IX38" s="14">
        <v>0</v>
      </c>
      <c r="IY38" s="14">
        <v>3</v>
      </c>
      <c r="IZ38" s="14">
        <v>540624</v>
      </c>
      <c r="JA38" s="14">
        <v>0</v>
      </c>
      <c r="JB38" s="14">
        <v>0</v>
      </c>
      <c r="JC38" s="14">
        <v>0</v>
      </c>
      <c r="JD38" s="14">
        <v>0</v>
      </c>
      <c r="JE38" s="14">
        <v>540624</v>
      </c>
      <c r="JF38" s="14">
        <v>29</v>
      </c>
      <c r="JG38" s="14">
        <v>4525682</v>
      </c>
      <c r="JH38" s="14">
        <v>0</v>
      </c>
      <c r="JI38" s="14">
        <v>0</v>
      </c>
      <c r="JJ38" s="14">
        <v>0</v>
      </c>
      <c r="JK38" s="14">
        <v>0</v>
      </c>
      <c r="JL38" s="14">
        <v>0</v>
      </c>
      <c r="JM38" s="14">
        <v>0</v>
      </c>
      <c r="JN38" s="14">
        <v>0</v>
      </c>
      <c r="JO38" s="14">
        <v>0</v>
      </c>
      <c r="JP38" s="14">
        <v>4525682</v>
      </c>
      <c r="JQ38" s="14">
        <v>0</v>
      </c>
      <c r="JR38" s="14">
        <v>0</v>
      </c>
      <c r="JS38" s="14">
        <v>0</v>
      </c>
      <c r="JT38" s="14">
        <v>0</v>
      </c>
      <c r="JU38" s="14">
        <v>0</v>
      </c>
      <c r="JV38" s="14">
        <v>0</v>
      </c>
      <c r="JW38" s="14">
        <v>0</v>
      </c>
      <c r="JX38" s="14">
        <v>0</v>
      </c>
      <c r="JY38" s="14"/>
      <c r="JZ38" s="14">
        <v>0</v>
      </c>
      <c r="KA38" s="14">
        <v>0</v>
      </c>
      <c r="KB38" s="14">
        <v>0</v>
      </c>
      <c r="KC38" s="14">
        <v>0</v>
      </c>
      <c r="KD38" s="14">
        <v>2</v>
      </c>
      <c r="KE38" s="14">
        <v>865028</v>
      </c>
      <c r="KF38" s="14">
        <v>0</v>
      </c>
      <c r="KG38" s="14">
        <v>0</v>
      </c>
      <c r="KH38" s="14"/>
      <c r="KI38" s="14">
        <v>0</v>
      </c>
      <c r="KJ38" s="14">
        <v>865028</v>
      </c>
      <c r="KK38" s="14"/>
      <c r="KL38" s="14">
        <v>0</v>
      </c>
      <c r="KM38" s="14"/>
      <c r="KN38" s="14">
        <v>0</v>
      </c>
      <c r="KO38" s="14">
        <v>0</v>
      </c>
      <c r="KP38" s="14">
        <v>5931334</v>
      </c>
      <c r="KQ38" s="14">
        <v>0</v>
      </c>
      <c r="KR38" s="14">
        <v>0</v>
      </c>
      <c r="KS38" s="14"/>
      <c r="KT38" s="14">
        <v>0</v>
      </c>
      <c r="KU38" s="14"/>
      <c r="KV38" s="14">
        <v>0</v>
      </c>
      <c r="KW38" s="14"/>
      <c r="KX38" s="14">
        <v>0</v>
      </c>
      <c r="KY38" s="14">
        <v>0</v>
      </c>
      <c r="KZ38" s="14">
        <v>0</v>
      </c>
      <c r="LA38" s="14">
        <v>0</v>
      </c>
      <c r="LB38" s="14"/>
      <c r="LC38" s="14">
        <v>0</v>
      </c>
      <c r="LD38" s="14"/>
      <c r="LE38" s="14">
        <v>0</v>
      </c>
      <c r="LF38" s="14">
        <v>0</v>
      </c>
      <c r="LG38" s="14">
        <v>0</v>
      </c>
      <c r="LH38" s="14">
        <v>0</v>
      </c>
      <c r="LI38" s="14">
        <v>0</v>
      </c>
      <c r="LJ38" s="14">
        <v>0</v>
      </c>
      <c r="LK38" s="14"/>
      <c r="LL38" s="14">
        <v>0</v>
      </c>
      <c r="LM38" s="14"/>
      <c r="LN38" s="14">
        <v>0</v>
      </c>
      <c r="LO38" s="14">
        <v>0</v>
      </c>
      <c r="LP38" s="14">
        <v>0</v>
      </c>
      <c r="LQ38" s="14">
        <v>0</v>
      </c>
      <c r="LR38" s="14">
        <v>0</v>
      </c>
      <c r="LS38" s="14">
        <v>0</v>
      </c>
      <c r="LT38" s="14">
        <v>0</v>
      </c>
      <c r="LU38" s="14">
        <v>0</v>
      </c>
      <c r="LV38" s="14">
        <v>0</v>
      </c>
      <c r="LW38" s="14">
        <v>0</v>
      </c>
      <c r="LX38" s="14"/>
      <c r="LY38" s="14">
        <v>0</v>
      </c>
      <c r="LZ38" s="14"/>
      <c r="MA38" s="14">
        <v>0</v>
      </c>
      <c r="MB38" s="14">
        <v>0</v>
      </c>
      <c r="MC38" s="14">
        <v>0</v>
      </c>
      <c r="MD38" s="14">
        <v>0</v>
      </c>
      <c r="ME38" s="14">
        <v>0</v>
      </c>
      <c r="MF38" s="14">
        <v>0</v>
      </c>
      <c r="MG38" s="14">
        <v>0</v>
      </c>
      <c r="MH38" s="14">
        <v>0</v>
      </c>
      <c r="MI38" s="14">
        <v>0</v>
      </c>
      <c r="MJ38" s="14">
        <v>0</v>
      </c>
      <c r="MK38" s="14"/>
      <c r="ML38" s="14">
        <v>0</v>
      </c>
      <c r="MM38" s="14">
        <v>0</v>
      </c>
      <c r="MN38" s="14">
        <v>0</v>
      </c>
      <c r="MO38" s="14">
        <v>0</v>
      </c>
      <c r="MP38" s="14"/>
      <c r="MQ38" s="14">
        <v>0</v>
      </c>
      <c r="MR38" s="14"/>
      <c r="MS38" s="14">
        <v>0</v>
      </c>
      <c r="MT38" s="14"/>
      <c r="MU38" s="14">
        <v>0</v>
      </c>
      <c r="MV38" s="14">
        <v>0</v>
      </c>
      <c r="MW38" s="14">
        <v>0</v>
      </c>
      <c r="MX38" s="14">
        <v>0</v>
      </c>
      <c r="MY38" s="14">
        <v>0</v>
      </c>
      <c r="MZ38" s="14">
        <v>0</v>
      </c>
      <c r="NA38" s="14">
        <v>0</v>
      </c>
      <c r="NB38" s="14">
        <v>0</v>
      </c>
      <c r="NC38" s="14"/>
      <c r="ND38" s="14">
        <v>0</v>
      </c>
      <c r="NE38" s="14"/>
      <c r="NF38" s="14">
        <v>0</v>
      </c>
      <c r="NG38" s="14"/>
      <c r="NH38" s="14">
        <v>0</v>
      </c>
      <c r="NI38" s="14"/>
      <c r="NJ38" s="14">
        <v>0</v>
      </c>
      <c r="NK38" s="14">
        <v>0</v>
      </c>
      <c r="NL38" s="14">
        <v>0</v>
      </c>
      <c r="NM38" s="14">
        <v>0</v>
      </c>
      <c r="NN38" s="14">
        <v>0</v>
      </c>
      <c r="NO38" s="14">
        <v>0</v>
      </c>
      <c r="NP38" s="14">
        <v>0</v>
      </c>
      <c r="NQ38" s="14">
        <v>0</v>
      </c>
      <c r="NR38" s="14">
        <v>0</v>
      </c>
      <c r="NS38" s="14">
        <v>0</v>
      </c>
      <c r="NT38" s="14"/>
      <c r="NU38" s="14">
        <v>0</v>
      </c>
      <c r="NV38" s="14">
        <v>0</v>
      </c>
      <c r="NW38" s="14">
        <v>0</v>
      </c>
      <c r="NX38" s="14">
        <v>0</v>
      </c>
      <c r="NY38" s="14">
        <v>0</v>
      </c>
      <c r="NZ38" s="14">
        <v>0</v>
      </c>
      <c r="OA38" s="14">
        <v>0</v>
      </c>
      <c r="OB38" s="14">
        <v>0</v>
      </c>
      <c r="OC38" s="14">
        <v>0</v>
      </c>
      <c r="OD38" s="14">
        <v>0</v>
      </c>
      <c r="OE38" s="14">
        <v>0</v>
      </c>
      <c r="OF38" s="14">
        <v>0</v>
      </c>
      <c r="OG38" s="14">
        <v>0</v>
      </c>
      <c r="OH38" s="14">
        <v>0</v>
      </c>
      <c r="OI38" s="14">
        <v>0</v>
      </c>
      <c r="OJ38" s="14">
        <v>0</v>
      </c>
      <c r="OK38" s="14">
        <v>0</v>
      </c>
      <c r="OL38" s="14">
        <v>0</v>
      </c>
      <c r="OM38" s="14">
        <v>0</v>
      </c>
      <c r="ON38" s="14">
        <v>0</v>
      </c>
      <c r="OO38" s="14">
        <v>0</v>
      </c>
      <c r="OP38" s="14">
        <v>0</v>
      </c>
      <c r="OQ38" s="14">
        <v>0</v>
      </c>
      <c r="OR38" s="14">
        <v>0</v>
      </c>
      <c r="OS38" s="14">
        <v>0</v>
      </c>
      <c r="OT38" s="14">
        <v>0</v>
      </c>
      <c r="OU38" s="14">
        <v>0</v>
      </c>
      <c r="OV38" s="14">
        <v>0</v>
      </c>
      <c r="OW38" s="14">
        <v>0</v>
      </c>
      <c r="OX38" s="14">
        <v>0</v>
      </c>
      <c r="OY38" s="14">
        <v>0</v>
      </c>
      <c r="OZ38" s="14">
        <v>0</v>
      </c>
      <c r="PA38" s="14">
        <v>0</v>
      </c>
      <c r="PB38" s="14">
        <v>0</v>
      </c>
      <c r="PC38" s="14">
        <v>0</v>
      </c>
      <c r="PD38" s="14">
        <v>0</v>
      </c>
      <c r="PE38" s="14">
        <v>0</v>
      </c>
      <c r="PF38" s="14">
        <v>0</v>
      </c>
      <c r="PG38" s="14">
        <v>0</v>
      </c>
      <c r="PH38" s="14">
        <v>0</v>
      </c>
      <c r="PI38" s="14">
        <v>0</v>
      </c>
      <c r="PJ38" s="14">
        <v>0</v>
      </c>
      <c r="PK38" s="14">
        <v>0</v>
      </c>
      <c r="PL38" s="14">
        <v>0</v>
      </c>
      <c r="PM38" s="14">
        <v>0</v>
      </c>
      <c r="PN38" s="14">
        <v>0</v>
      </c>
      <c r="PO38" s="14"/>
      <c r="PP38" s="14">
        <v>0</v>
      </c>
      <c r="PQ38" s="14"/>
      <c r="PR38" s="14">
        <v>0</v>
      </c>
      <c r="PS38" s="14"/>
      <c r="PT38" s="14">
        <v>0</v>
      </c>
      <c r="PU38" s="14"/>
      <c r="PV38" s="14">
        <v>0</v>
      </c>
      <c r="PW38" s="14">
        <v>0</v>
      </c>
      <c r="PX38" s="14">
        <v>0</v>
      </c>
      <c r="PY38" s="14">
        <v>68916294</v>
      </c>
      <c r="PZ38" s="14">
        <v>409</v>
      </c>
      <c r="QA38" s="14">
        <v>310840</v>
      </c>
      <c r="QB38" s="14">
        <v>24</v>
      </c>
      <c r="QC38" s="14">
        <v>328272</v>
      </c>
      <c r="QD38" s="14">
        <v>639112</v>
      </c>
      <c r="QE38" s="14">
        <v>409</v>
      </c>
      <c r="QF38" s="14">
        <v>28630</v>
      </c>
      <c r="QG38" s="14">
        <v>24</v>
      </c>
      <c r="QH38" s="14">
        <v>30240</v>
      </c>
      <c r="QI38" s="14">
        <v>58870</v>
      </c>
      <c r="QJ38" s="14">
        <v>69614276</v>
      </c>
      <c r="QK38" s="14"/>
      <c r="QL38" s="24">
        <v>69614276</v>
      </c>
    </row>
    <row r="39" spans="1:454">
      <c r="A39" s="4" t="s">
        <v>101</v>
      </c>
      <c r="B39" s="22" t="s">
        <v>102</v>
      </c>
      <c r="C39" s="23" t="s">
        <v>103</v>
      </c>
      <c r="D39" s="23" t="s">
        <v>63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/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/>
      <c r="DJ39" s="14">
        <v>0</v>
      </c>
      <c r="DK39" s="14">
        <v>0</v>
      </c>
      <c r="DL39" s="14">
        <v>1567</v>
      </c>
      <c r="DM39" s="14">
        <v>115149428</v>
      </c>
      <c r="DN39" s="14">
        <v>147</v>
      </c>
      <c r="DO39" s="14">
        <v>14492730</v>
      </c>
      <c r="DP39" s="14">
        <v>17292</v>
      </c>
      <c r="DQ39" s="14">
        <v>1080698124</v>
      </c>
      <c r="DR39" s="14">
        <v>232</v>
      </c>
      <c r="DS39" s="14">
        <v>19393112</v>
      </c>
      <c r="DT39" s="14">
        <v>1567</v>
      </c>
      <c r="DU39" s="14">
        <v>11514316</v>
      </c>
      <c r="DV39" s="14">
        <v>147</v>
      </c>
      <c r="DW39" s="14">
        <v>1449273</v>
      </c>
      <c r="DX39" s="14">
        <v>17292</v>
      </c>
      <c r="DY39" s="14">
        <v>108075000</v>
      </c>
      <c r="DZ39" s="14">
        <v>232</v>
      </c>
      <c r="EA39" s="14">
        <v>1939288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1352711271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f>23+334</f>
        <v>357</v>
      </c>
      <c r="FF39" s="14">
        <f>1690132+24543656</f>
        <v>26233788</v>
      </c>
      <c r="FG39" s="14">
        <v>95</v>
      </c>
      <c r="FH39" s="14">
        <v>5937215</v>
      </c>
      <c r="FI39" s="14">
        <f>23+334</f>
        <v>357</v>
      </c>
      <c r="FJ39" s="14">
        <f>169004+2454232</f>
        <v>2623236</v>
      </c>
      <c r="FK39" s="14">
        <v>95</v>
      </c>
      <c r="FL39" s="14">
        <v>593750</v>
      </c>
      <c r="FM39" s="14">
        <f>1690132+169004+33528853</f>
        <v>35387989</v>
      </c>
      <c r="FN39" s="14">
        <f>1690132+169004+1386240124</f>
        <v>1388099260</v>
      </c>
      <c r="FO39" s="14">
        <v>0</v>
      </c>
      <c r="FP39" s="14">
        <v>0</v>
      </c>
      <c r="FQ39" s="14">
        <v>12</v>
      </c>
      <c r="FR39" s="14">
        <v>1994448</v>
      </c>
      <c r="FS39" s="14">
        <v>0</v>
      </c>
      <c r="FT39" s="14">
        <v>0</v>
      </c>
      <c r="FU39" s="14">
        <v>12</v>
      </c>
      <c r="FV39" s="14">
        <v>199440</v>
      </c>
      <c r="FW39" s="14">
        <v>2193888</v>
      </c>
      <c r="FX39" s="14">
        <f>1690132+169004+1388434012</f>
        <v>1390293148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/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14">
        <v>0</v>
      </c>
      <c r="GS39" s="14">
        <v>0</v>
      </c>
      <c r="GT39" s="14">
        <v>0</v>
      </c>
      <c r="GU39" s="14">
        <v>0</v>
      </c>
      <c r="GV39" s="14">
        <v>0</v>
      </c>
      <c r="GW39" s="14">
        <v>0</v>
      </c>
      <c r="GX39" s="14">
        <v>0</v>
      </c>
      <c r="GY39" s="14">
        <v>0</v>
      </c>
      <c r="GZ39" s="14">
        <v>0</v>
      </c>
      <c r="HA39" s="14">
        <v>0</v>
      </c>
      <c r="HB39" s="14">
        <v>0</v>
      </c>
      <c r="HC39" s="14">
        <v>0</v>
      </c>
      <c r="HD39" s="14">
        <v>0</v>
      </c>
      <c r="HE39" s="14">
        <v>0</v>
      </c>
      <c r="HF39" s="14">
        <v>0</v>
      </c>
      <c r="HG39" s="14">
        <v>0</v>
      </c>
      <c r="HH39" s="14">
        <v>0</v>
      </c>
      <c r="HI39" s="14">
        <v>0</v>
      </c>
      <c r="HJ39" s="14">
        <v>0</v>
      </c>
      <c r="HK39" s="14">
        <v>0</v>
      </c>
      <c r="HL39" s="14">
        <v>0</v>
      </c>
      <c r="HM39" s="14">
        <v>0</v>
      </c>
      <c r="HN39" s="14">
        <v>0</v>
      </c>
      <c r="HO39" s="14">
        <v>0</v>
      </c>
      <c r="HP39" s="14">
        <v>0</v>
      </c>
      <c r="HQ39" s="14"/>
      <c r="HR39" s="14">
        <v>0</v>
      </c>
      <c r="HS39" s="14"/>
      <c r="HT39" s="14">
        <v>0</v>
      </c>
      <c r="HU39" s="14">
        <v>0</v>
      </c>
      <c r="HV39" s="14">
        <v>0</v>
      </c>
      <c r="HW39" s="14">
        <v>0</v>
      </c>
      <c r="HX39" s="14">
        <v>0</v>
      </c>
      <c r="HY39" s="14">
        <v>0</v>
      </c>
      <c r="HZ39" s="14"/>
      <c r="IA39" s="14">
        <v>0</v>
      </c>
      <c r="IB39" s="14"/>
      <c r="IC39" s="14">
        <v>0</v>
      </c>
      <c r="ID39" s="14">
        <v>0</v>
      </c>
      <c r="IE39" s="14">
        <v>0</v>
      </c>
      <c r="IF39" s="14"/>
      <c r="IG39" s="14">
        <v>0</v>
      </c>
      <c r="IH39" s="14"/>
      <c r="II39" s="14">
        <v>0</v>
      </c>
      <c r="IJ39" s="14">
        <v>0</v>
      </c>
      <c r="IK39" s="14">
        <v>0</v>
      </c>
      <c r="IL39" s="14">
        <v>0</v>
      </c>
      <c r="IM39" s="14">
        <v>0</v>
      </c>
      <c r="IN39" s="14">
        <v>0</v>
      </c>
      <c r="IO39" s="14"/>
      <c r="IP39" s="14">
        <v>0</v>
      </c>
      <c r="IQ39" s="14"/>
      <c r="IR39" s="14">
        <v>0</v>
      </c>
      <c r="IS39" s="14">
        <v>0</v>
      </c>
      <c r="IT39" s="14">
        <v>0</v>
      </c>
      <c r="IU39" s="14">
        <v>0</v>
      </c>
      <c r="IV39" s="14">
        <v>0</v>
      </c>
      <c r="IW39" s="14">
        <v>0</v>
      </c>
      <c r="IX39" s="14">
        <v>0</v>
      </c>
      <c r="IY39" s="14">
        <v>0</v>
      </c>
      <c r="IZ39" s="14">
        <v>0</v>
      </c>
      <c r="JA39" s="14">
        <v>0</v>
      </c>
      <c r="JB39" s="14">
        <v>0</v>
      </c>
      <c r="JC39" s="14">
        <v>0</v>
      </c>
      <c r="JD39" s="14">
        <v>0</v>
      </c>
      <c r="JE39" s="14">
        <v>0</v>
      </c>
      <c r="JF39" s="14">
        <v>0</v>
      </c>
      <c r="JG39" s="14">
        <v>0</v>
      </c>
      <c r="JH39" s="14">
        <v>0</v>
      </c>
      <c r="JI39" s="14">
        <v>0</v>
      </c>
      <c r="JJ39" s="14">
        <v>0</v>
      </c>
      <c r="JK39" s="14">
        <v>0</v>
      </c>
      <c r="JL39" s="14">
        <v>0</v>
      </c>
      <c r="JM39" s="14">
        <v>0</v>
      </c>
      <c r="JN39" s="14">
        <v>0</v>
      </c>
      <c r="JO39" s="14">
        <v>0</v>
      </c>
      <c r="JP39" s="14">
        <v>0</v>
      </c>
      <c r="JQ39" s="14">
        <v>1214</v>
      </c>
      <c r="JR39" s="14">
        <v>216167268</v>
      </c>
      <c r="JS39" s="14">
        <v>12</v>
      </c>
      <c r="JT39" s="14">
        <v>2592060</v>
      </c>
      <c r="JU39" s="14">
        <v>1214</v>
      </c>
      <c r="JV39" s="14">
        <v>21616484</v>
      </c>
      <c r="JW39" s="14">
        <v>12</v>
      </c>
      <c r="JX39" s="14">
        <v>259212</v>
      </c>
      <c r="JY39" s="14"/>
      <c r="JZ39" s="14">
        <v>0</v>
      </c>
      <c r="KA39" s="14">
        <v>240635024</v>
      </c>
      <c r="KB39" s="14">
        <v>40</v>
      </c>
      <c r="KC39" s="14">
        <v>14262800</v>
      </c>
      <c r="KD39" s="14">
        <v>0</v>
      </c>
      <c r="KE39" s="14">
        <v>0</v>
      </c>
      <c r="KF39" s="14">
        <v>40</v>
      </c>
      <c r="KG39" s="14">
        <v>1426280</v>
      </c>
      <c r="KH39" s="14"/>
      <c r="KI39" s="14">
        <v>0</v>
      </c>
      <c r="KJ39" s="14">
        <v>15689080</v>
      </c>
      <c r="KK39" s="14">
        <v>15</v>
      </c>
      <c r="KL39" s="14">
        <v>2670930</v>
      </c>
      <c r="KM39" s="14">
        <v>15</v>
      </c>
      <c r="KN39" s="14">
        <v>267090</v>
      </c>
      <c r="KO39" s="14">
        <v>2938020</v>
      </c>
      <c r="KP39" s="14">
        <v>259262124</v>
      </c>
      <c r="KQ39" s="14">
        <v>0</v>
      </c>
      <c r="KR39" s="14">
        <v>0</v>
      </c>
      <c r="KS39" s="14"/>
      <c r="KT39" s="14">
        <v>0</v>
      </c>
      <c r="KU39" s="14"/>
      <c r="KV39" s="14">
        <v>0</v>
      </c>
      <c r="KW39" s="14"/>
      <c r="KX39" s="14">
        <v>0</v>
      </c>
      <c r="KY39" s="14">
        <v>0</v>
      </c>
      <c r="KZ39" s="14">
        <v>0</v>
      </c>
      <c r="LA39" s="14">
        <v>0</v>
      </c>
      <c r="LB39" s="14"/>
      <c r="LC39" s="14">
        <v>0</v>
      </c>
      <c r="LD39" s="14"/>
      <c r="LE39" s="14">
        <v>0</v>
      </c>
      <c r="LF39" s="14">
        <v>0</v>
      </c>
      <c r="LG39" s="14">
        <v>0</v>
      </c>
      <c r="LH39" s="14">
        <v>0</v>
      </c>
      <c r="LI39" s="14">
        <v>0</v>
      </c>
      <c r="LJ39" s="14">
        <v>0</v>
      </c>
      <c r="LK39" s="14"/>
      <c r="LL39" s="14">
        <v>0</v>
      </c>
      <c r="LM39" s="14"/>
      <c r="LN39" s="14">
        <v>0</v>
      </c>
      <c r="LO39" s="14">
        <v>0</v>
      </c>
      <c r="LP39" s="14">
        <v>0</v>
      </c>
      <c r="LQ39" s="14">
        <v>0</v>
      </c>
      <c r="LR39" s="14">
        <v>0</v>
      </c>
      <c r="LS39" s="14">
        <v>0</v>
      </c>
      <c r="LT39" s="14">
        <v>0</v>
      </c>
      <c r="LU39" s="14">
        <v>0</v>
      </c>
      <c r="LV39" s="14">
        <v>0</v>
      </c>
      <c r="LW39" s="14">
        <v>0</v>
      </c>
      <c r="LX39" s="14"/>
      <c r="LY39" s="14">
        <v>0</v>
      </c>
      <c r="LZ39" s="14"/>
      <c r="MA39" s="14">
        <v>0</v>
      </c>
      <c r="MB39" s="14">
        <v>0</v>
      </c>
      <c r="MC39" s="14">
        <v>41</v>
      </c>
      <c r="MD39" s="14">
        <v>14908707</v>
      </c>
      <c r="ME39" s="14">
        <v>0</v>
      </c>
      <c r="MF39" s="14">
        <v>0</v>
      </c>
      <c r="MG39" s="14">
        <v>41</v>
      </c>
      <c r="MH39" s="14">
        <v>1490883</v>
      </c>
      <c r="MI39" s="14">
        <v>0</v>
      </c>
      <c r="MJ39" s="14">
        <v>0</v>
      </c>
      <c r="MK39" s="14"/>
      <c r="ML39" s="14">
        <v>0</v>
      </c>
      <c r="MM39" s="14">
        <v>16399590</v>
      </c>
      <c r="MN39" s="14">
        <v>0</v>
      </c>
      <c r="MO39" s="14">
        <v>0</v>
      </c>
      <c r="MP39" s="14"/>
      <c r="MQ39" s="14">
        <v>0</v>
      </c>
      <c r="MR39" s="14"/>
      <c r="MS39" s="14">
        <v>0</v>
      </c>
      <c r="MT39" s="14"/>
      <c r="MU39" s="14">
        <v>0</v>
      </c>
      <c r="MV39" s="14">
        <v>0</v>
      </c>
      <c r="MW39" s="14">
        <v>100</v>
      </c>
      <c r="MX39" s="14">
        <v>36362700</v>
      </c>
      <c r="MY39" s="14">
        <v>100</v>
      </c>
      <c r="MZ39" s="14">
        <v>3636300</v>
      </c>
      <c r="NA39" s="14">
        <v>39999000</v>
      </c>
      <c r="NB39" s="14">
        <v>56398590</v>
      </c>
      <c r="NC39" s="14"/>
      <c r="ND39" s="14">
        <v>0</v>
      </c>
      <c r="NE39" s="14"/>
      <c r="NF39" s="14">
        <v>0</v>
      </c>
      <c r="NG39" s="14"/>
      <c r="NH39" s="14">
        <v>0</v>
      </c>
      <c r="NI39" s="14"/>
      <c r="NJ39" s="14">
        <v>0</v>
      </c>
      <c r="NK39" s="14">
        <v>0</v>
      </c>
      <c r="NL39" s="14">
        <v>0</v>
      </c>
      <c r="NM39" s="14">
        <v>0</v>
      </c>
      <c r="NN39" s="14">
        <v>0</v>
      </c>
      <c r="NO39" s="14">
        <v>0</v>
      </c>
      <c r="NP39" s="14">
        <v>0</v>
      </c>
      <c r="NQ39" s="14">
        <v>0</v>
      </c>
      <c r="NR39" s="14">
        <v>0</v>
      </c>
      <c r="NS39" s="14">
        <v>0</v>
      </c>
      <c r="NT39" s="14"/>
      <c r="NU39" s="14">
        <v>0</v>
      </c>
      <c r="NV39" s="14">
        <v>0</v>
      </c>
      <c r="NW39" s="14">
        <v>0</v>
      </c>
      <c r="NX39" s="14">
        <v>0</v>
      </c>
      <c r="NY39" s="14">
        <v>0</v>
      </c>
      <c r="NZ39" s="14">
        <v>0</v>
      </c>
      <c r="OA39" s="14">
        <v>0</v>
      </c>
      <c r="OB39" s="14">
        <v>0</v>
      </c>
      <c r="OC39" s="14">
        <v>0</v>
      </c>
      <c r="OD39" s="14">
        <v>0</v>
      </c>
      <c r="OE39" s="14">
        <v>0</v>
      </c>
      <c r="OF39" s="14">
        <v>0</v>
      </c>
      <c r="OG39" s="14">
        <v>0</v>
      </c>
      <c r="OH39" s="14">
        <v>0</v>
      </c>
      <c r="OI39" s="14">
        <v>0</v>
      </c>
      <c r="OJ39" s="14">
        <v>0</v>
      </c>
      <c r="OK39" s="14">
        <v>0</v>
      </c>
      <c r="OL39" s="14">
        <v>0</v>
      </c>
      <c r="OM39" s="14">
        <v>0</v>
      </c>
      <c r="ON39" s="14">
        <v>0</v>
      </c>
      <c r="OO39" s="14">
        <v>0</v>
      </c>
      <c r="OP39" s="14">
        <v>0</v>
      </c>
      <c r="OQ39" s="14">
        <v>0</v>
      </c>
      <c r="OR39" s="14">
        <v>0</v>
      </c>
      <c r="OS39" s="14">
        <v>0</v>
      </c>
      <c r="OT39" s="14">
        <v>0</v>
      </c>
      <c r="OU39" s="14">
        <v>0</v>
      </c>
      <c r="OV39" s="14">
        <v>0</v>
      </c>
      <c r="OW39" s="14">
        <v>0</v>
      </c>
      <c r="OX39" s="14">
        <v>0</v>
      </c>
      <c r="OY39" s="14">
        <v>0</v>
      </c>
      <c r="OZ39" s="14">
        <v>0</v>
      </c>
      <c r="PA39" s="14">
        <v>0</v>
      </c>
      <c r="PB39" s="14">
        <v>0</v>
      </c>
      <c r="PC39" s="14">
        <v>0</v>
      </c>
      <c r="PD39" s="14">
        <v>0</v>
      </c>
      <c r="PE39" s="14">
        <v>0</v>
      </c>
      <c r="PF39" s="14">
        <v>0</v>
      </c>
      <c r="PG39" s="14">
        <v>0</v>
      </c>
      <c r="PH39" s="14">
        <v>0</v>
      </c>
      <c r="PI39" s="14">
        <v>0</v>
      </c>
      <c r="PJ39" s="14">
        <v>0</v>
      </c>
      <c r="PK39" s="14">
        <v>0</v>
      </c>
      <c r="PL39" s="14">
        <v>0</v>
      </c>
      <c r="PM39" s="14">
        <v>0</v>
      </c>
      <c r="PN39" s="14">
        <v>0</v>
      </c>
      <c r="PO39" s="14"/>
      <c r="PP39" s="14">
        <v>0</v>
      </c>
      <c r="PQ39" s="14"/>
      <c r="PR39" s="14">
        <v>0</v>
      </c>
      <c r="PS39" s="14"/>
      <c r="PT39" s="14">
        <v>0</v>
      </c>
      <c r="PU39" s="14"/>
      <c r="PV39" s="14">
        <v>0</v>
      </c>
      <c r="PW39" s="14">
        <v>0</v>
      </c>
      <c r="PX39" s="14">
        <v>0</v>
      </c>
      <c r="PY39" s="14">
        <f>1690132+169004+1704094726</f>
        <v>1705953862</v>
      </c>
      <c r="PZ39" s="14">
        <f>23+21101</f>
        <v>21124</v>
      </c>
      <c r="QA39" s="14">
        <f>17480+16036760</f>
        <v>16054240</v>
      </c>
      <c r="QB39" s="14">
        <v>0</v>
      </c>
      <c r="QC39" s="14">
        <v>0</v>
      </c>
      <c r="QD39" s="14">
        <f>17480+16036760</f>
        <v>16054240</v>
      </c>
      <c r="QE39" s="14">
        <f>23+21101</f>
        <v>21124</v>
      </c>
      <c r="QF39" s="14">
        <f>1610+1477070</f>
        <v>1478680</v>
      </c>
      <c r="QG39" s="14">
        <v>0</v>
      </c>
      <c r="QH39" s="14">
        <v>0</v>
      </c>
      <c r="QI39" s="14">
        <f>1610+1477070</f>
        <v>1478680</v>
      </c>
      <c r="QJ39" s="14">
        <f>1610+17480+1859136+1721608556</f>
        <v>1723486782</v>
      </c>
      <c r="QK39" s="14"/>
      <c r="QL39" s="24">
        <v>1721608556</v>
      </c>
    </row>
    <row r="40" spans="1:454">
      <c r="A40" s="4" t="s">
        <v>104</v>
      </c>
      <c r="B40" s="22" t="s">
        <v>105</v>
      </c>
      <c r="C40" s="23" t="s">
        <v>103</v>
      </c>
      <c r="D40" s="23" t="s">
        <v>82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/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/>
      <c r="DJ40" s="14">
        <v>0</v>
      </c>
      <c r="DK40" s="14">
        <v>0</v>
      </c>
      <c r="DL40" s="14">
        <v>2840</v>
      </c>
      <c r="DM40" s="14">
        <v>270075480</v>
      </c>
      <c r="DN40" s="14">
        <v>0</v>
      </c>
      <c r="DO40" s="14">
        <v>0</v>
      </c>
      <c r="DP40" s="14">
        <v>8495</v>
      </c>
      <c r="DQ40" s="14">
        <v>687067105</v>
      </c>
      <c r="DR40" s="14">
        <v>0</v>
      </c>
      <c r="DS40" s="14">
        <v>0</v>
      </c>
      <c r="DT40" s="14">
        <v>2840</v>
      </c>
      <c r="DU40" s="14">
        <v>27008400</v>
      </c>
      <c r="DV40" s="14">
        <v>0</v>
      </c>
      <c r="DW40" s="14">
        <v>0</v>
      </c>
      <c r="DX40" s="14">
        <v>8495</v>
      </c>
      <c r="DY40" s="14">
        <v>68707560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3</v>
      </c>
      <c r="EK40" s="14">
        <v>5988840</v>
      </c>
      <c r="EL40" s="14">
        <v>3</v>
      </c>
      <c r="EM40" s="14">
        <v>598884</v>
      </c>
      <c r="EN40" s="14">
        <v>1059446269</v>
      </c>
      <c r="EO40" s="14">
        <v>50</v>
      </c>
      <c r="EP40" s="14">
        <v>3945200</v>
      </c>
      <c r="EQ40" s="14">
        <v>0</v>
      </c>
      <c r="ER40" s="14">
        <v>0</v>
      </c>
      <c r="ES40" s="14">
        <v>50</v>
      </c>
      <c r="ET40" s="14">
        <v>394500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4339700</v>
      </c>
      <c r="FN40" s="14">
        <v>1063785969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1063785969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/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14">
        <v>0</v>
      </c>
      <c r="GQ40" s="14">
        <v>0</v>
      </c>
      <c r="GR40" s="14">
        <v>0</v>
      </c>
      <c r="GS40" s="14">
        <v>0</v>
      </c>
      <c r="GT40" s="14">
        <v>0</v>
      </c>
      <c r="GU40" s="14">
        <v>0</v>
      </c>
      <c r="GV40" s="14">
        <v>0</v>
      </c>
      <c r="GW40" s="14">
        <v>0</v>
      </c>
      <c r="GX40" s="14">
        <v>0</v>
      </c>
      <c r="GY40" s="14">
        <v>0</v>
      </c>
      <c r="GZ40" s="14">
        <v>0</v>
      </c>
      <c r="HA40" s="14">
        <v>0</v>
      </c>
      <c r="HB40" s="14">
        <v>0</v>
      </c>
      <c r="HC40" s="14">
        <v>0</v>
      </c>
      <c r="HD40" s="14">
        <v>0</v>
      </c>
      <c r="HE40" s="14">
        <v>0</v>
      </c>
      <c r="HF40" s="14">
        <v>0</v>
      </c>
      <c r="HG40" s="14">
        <v>0</v>
      </c>
      <c r="HH40" s="14">
        <v>0</v>
      </c>
      <c r="HI40" s="14">
        <v>0</v>
      </c>
      <c r="HJ40" s="14">
        <v>0</v>
      </c>
      <c r="HK40" s="14">
        <v>0</v>
      </c>
      <c r="HL40" s="14">
        <v>0</v>
      </c>
      <c r="HM40" s="14">
        <v>0</v>
      </c>
      <c r="HN40" s="14">
        <v>0</v>
      </c>
      <c r="HO40" s="14">
        <v>0</v>
      </c>
      <c r="HP40" s="14">
        <v>0</v>
      </c>
      <c r="HQ40" s="14"/>
      <c r="HR40" s="14">
        <v>0</v>
      </c>
      <c r="HS40" s="14"/>
      <c r="HT40" s="14">
        <v>0</v>
      </c>
      <c r="HU40" s="14">
        <v>0</v>
      </c>
      <c r="HV40" s="14">
        <v>0</v>
      </c>
      <c r="HW40" s="14">
        <v>0</v>
      </c>
      <c r="HX40" s="14">
        <v>0</v>
      </c>
      <c r="HY40" s="14">
        <v>0</v>
      </c>
      <c r="HZ40" s="14"/>
      <c r="IA40" s="14">
        <v>0</v>
      </c>
      <c r="IB40" s="14"/>
      <c r="IC40" s="14">
        <v>0</v>
      </c>
      <c r="ID40" s="14">
        <v>0</v>
      </c>
      <c r="IE40" s="14">
        <v>0</v>
      </c>
      <c r="IF40" s="14"/>
      <c r="IG40" s="14">
        <v>0</v>
      </c>
      <c r="IH40" s="14"/>
      <c r="II40" s="14">
        <v>0</v>
      </c>
      <c r="IJ40" s="14">
        <v>0</v>
      </c>
      <c r="IK40" s="14">
        <v>0</v>
      </c>
      <c r="IL40" s="14">
        <v>0</v>
      </c>
      <c r="IM40" s="14">
        <v>0</v>
      </c>
      <c r="IN40" s="14">
        <v>0</v>
      </c>
      <c r="IO40" s="14"/>
      <c r="IP40" s="14">
        <v>0</v>
      </c>
      <c r="IQ40" s="14"/>
      <c r="IR40" s="14">
        <v>0</v>
      </c>
      <c r="IS40" s="14">
        <v>0</v>
      </c>
      <c r="IT40" s="14">
        <v>0</v>
      </c>
      <c r="IU40" s="14">
        <v>0</v>
      </c>
      <c r="IV40" s="14">
        <v>0</v>
      </c>
      <c r="IW40" s="14">
        <v>0</v>
      </c>
      <c r="IX40" s="14">
        <v>0</v>
      </c>
      <c r="IY40" s="14">
        <v>0</v>
      </c>
      <c r="IZ40" s="14">
        <v>0</v>
      </c>
      <c r="JA40" s="14">
        <v>0</v>
      </c>
      <c r="JB40" s="14">
        <v>0</v>
      </c>
      <c r="JC40" s="14">
        <v>0</v>
      </c>
      <c r="JD40" s="14">
        <v>0</v>
      </c>
      <c r="JE40" s="14">
        <v>0</v>
      </c>
      <c r="JF40" s="14">
        <v>0</v>
      </c>
      <c r="JG40" s="14">
        <v>0</v>
      </c>
      <c r="JH40" s="14">
        <v>0</v>
      </c>
      <c r="JI40" s="14">
        <v>0</v>
      </c>
      <c r="JJ40" s="14">
        <v>0</v>
      </c>
      <c r="JK40" s="14">
        <v>0</v>
      </c>
      <c r="JL40" s="14">
        <v>0</v>
      </c>
      <c r="JM40" s="14">
        <v>0</v>
      </c>
      <c r="JN40" s="14">
        <v>0</v>
      </c>
      <c r="JO40" s="14">
        <v>0</v>
      </c>
      <c r="JP40" s="14">
        <v>0</v>
      </c>
      <c r="JQ40" s="14">
        <v>1101</v>
      </c>
      <c r="JR40" s="14">
        <v>253706733</v>
      </c>
      <c r="JS40" s="14">
        <v>0</v>
      </c>
      <c r="JT40" s="14">
        <v>0</v>
      </c>
      <c r="JU40" s="14">
        <v>1101</v>
      </c>
      <c r="JV40" s="14">
        <v>25370343</v>
      </c>
      <c r="JW40" s="14">
        <v>0</v>
      </c>
      <c r="JX40" s="14">
        <v>0</v>
      </c>
      <c r="JY40" s="14"/>
      <c r="JZ40" s="14">
        <v>0</v>
      </c>
      <c r="KA40" s="14">
        <v>279077076</v>
      </c>
      <c r="KB40" s="14">
        <v>0</v>
      </c>
      <c r="KC40" s="14">
        <v>0</v>
      </c>
      <c r="KD40" s="14">
        <v>0</v>
      </c>
      <c r="KE40" s="14">
        <v>0</v>
      </c>
      <c r="KF40" s="14">
        <v>0</v>
      </c>
      <c r="KG40" s="14">
        <v>0</v>
      </c>
      <c r="KH40" s="14"/>
      <c r="KI40" s="14">
        <v>0</v>
      </c>
      <c r="KJ40" s="14">
        <v>0</v>
      </c>
      <c r="KK40" s="14"/>
      <c r="KL40" s="14">
        <v>0</v>
      </c>
      <c r="KM40" s="14"/>
      <c r="KN40" s="14">
        <v>0</v>
      </c>
      <c r="KO40" s="14">
        <v>0</v>
      </c>
      <c r="KP40" s="14">
        <v>279077076</v>
      </c>
      <c r="KQ40" s="14">
        <v>0</v>
      </c>
      <c r="KR40" s="14">
        <v>0</v>
      </c>
      <c r="KS40" s="14"/>
      <c r="KT40" s="14">
        <v>0</v>
      </c>
      <c r="KU40" s="14"/>
      <c r="KV40" s="14">
        <v>0</v>
      </c>
      <c r="KW40" s="14"/>
      <c r="KX40" s="14">
        <v>0</v>
      </c>
      <c r="KY40" s="14">
        <v>0</v>
      </c>
      <c r="KZ40" s="14">
        <v>0</v>
      </c>
      <c r="LA40" s="14">
        <v>0</v>
      </c>
      <c r="LB40" s="14"/>
      <c r="LC40" s="14">
        <v>0</v>
      </c>
      <c r="LD40" s="14"/>
      <c r="LE40" s="14">
        <v>0</v>
      </c>
      <c r="LF40" s="14">
        <v>0</v>
      </c>
      <c r="LG40" s="14">
        <v>0</v>
      </c>
      <c r="LH40" s="14">
        <v>0</v>
      </c>
      <c r="LI40" s="14">
        <v>0</v>
      </c>
      <c r="LJ40" s="14">
        <v>0</v>
      </c>
      <c r="LK40" s="14"/>
      <c r="LL40" s="14">
        <v>0</v>
      </c>
      <c r="LM40" s="14"/>
      <c r="LN40" s="14">
        <v>0</v>
      </c>
      <c r="LO40" s="14">
        <v>0</v>
      </c>
      <c r="LP40" s="14">
        <v>0</v>
      </c>
      <c r="LQ40" s="14">
        <v>0</v>
      </c>
      <c r="LR40" s="14">
        <v>0</v>
      </c>
      <c r="LS40" s="14">
        <v>0</v>
      </c>
      <c r="LT40" s="14">
        <v>0</v>
      </c>
      <c r="LU40" s="14">
        <v>0</v>
      </c>
      <c r="LV40" s="14">
        <v>0</v>
      </c>
      <c r="LW40" s="14">
        <v>0</v>
      </c>
      <c r="LX40" s="14"/>
      <c r="LY40" s="14">
        <v>0</v>
      </c>
      <c r="LZ40" s="14"/>
      <c r="MA40" s="14">
        <v>0</v>
      </c>
      <c r="MB40" s="14">
        <v>0</v>
      </c>
      <c r="MC40" s="14">
        <v>0</v>
      </c>
      <c r="MD40" s="14">
        <v>0</v>
      </c>
      <c r="ME40" s="14">
        <v>0</v>
      </c>
      <c r="MF40" s="14">
        <v>0</v>
      </c>
      <c r="MG40" s="14">
        <v>0</v>
      </c>
      <c r="MH40" s="14">
        <v>0</v>
      </c>
      <c r="MI40" s="14">
        <v>0</v>
      </c>
      <c r="MJ40" s="14">
        <v>0</v>
      </c>
      <c r="MK40" s="14"/>
      <c r="ML40" s="14">
        <v>0</v>
      </c>
      <c r="MM40" s="14">
        <v>0</v>
      </c>
      <c r="MN40" s="14">
        <v>0</v>
      </c>
      <c r="MO40" s="14">
        <v>0</v>
      </c>
      <c r="MP40" s="14"/>
      <c r="MQ40" s="14">
        <v>0</v>
      </c>
      <c r="MR40" s="14"/>
      <c r="MS40" s="14">
        <v>0</v>
      </c>
      <c r="MT40" s="14"/>
      <c r="MU40" s="14">
        <v>0</v>
      </c>
      <c r="MV40" s="14">
        <v>0</v>
      </c>
      <c r="MW40" s="14">
        <v>0</v>
      </c>
      <c r="MX40" s="14">
        <v>0</v>
      </c>
      <c r="MY40" s="14">
        <v>0</v>
      </c>
      <c r="MZ40" s="14">
        <v>0</v>
      </c>
      <c r="NA40" s="14">
        <v>0</v>
      </c>
      <c r="NB40" s="14">
        <v>0</v>
      </c>
      <c r="NC40" s="14"/>
      <c r="ND40" s="14">
        <v>0</v>
      </c>
      <c r="NE40" s="14"/>
      <c r="NF40" s="14">
        <v>0</v>
      </c>
      <c r="NG40" s="14"/>
      <c r="NH40" s="14">
        <v>0</v>
      </c>
      <c r="NI40" s="14"/>
      <c r="NJ40" s="14">
        <v>0</v>
      </c>
      <c r="NK40" s="14">
        <v>0</v>
      </c>
      <c r="NL40" s="14">
        <v>0</v>
      </c>
      <c r="NM40" s="14">
        <v>0</v>
      </c>
      <c r="NN40" s="14">
        <v>0</v>
      </c>
      <c r="NO40" s="14">
        <v>0</v>
      </c>
      <c r="NP40" s="14">
        <v>0</v>
      </c>
      <c r="NQ40" s="14">
        <v>0</v>
      </c>
      <c r="NR40" s="14">
        <v>0</v>
      </c>
      <c r="NS40" s="14">
        <v>0</v>
      </c>
      <c r="NT40" s="14"/>
      <c r="NU40" s="14">
        <v>0</v>
      </c>
      <c r="NV40" s="14">
        <v>0</v>
      </c>
      <c r="NW40" s="14">
        <v>0</v>
      </c>
      <c r="NX40" s="14">
        <v>0</v>
      </c>
      <c r="NY40" s="14">
        <v>0</v>
      </c>
      <c r="NZ40" s="14">
        <v>0</v>
      </c>
      <c r="OA40" s="14">
        <v>0</v>
      </c>
      <c r="OB40" s="14">
        <v>0</v>
      </c>
      <c r="OC40" s="14">
        <v>0</v>
      </c>
      <c r="OD40" s="14">
        <v>0</v>
      </c>
      <c r="OE40" s="14">
        <v>0</v>
      </c>
      <c r="OF40" s="14">
        <v>0</v>
      </c>
      <c r="OG40" s="14">
        <v>0</v>
      </c>
      <c r="OH40" s="14">
        <v>0</v>
      </c>
      <c r="OI40" s="14">
        <v>0</v>
      </c>
      <c r="OJ40" s="14">
        <v>0</v>
      </c>
      <c r="OK40" s="14">
        <v>0</v>
      </c>
      <c r="OL40" s="14">
        <v>0</v>
      </c>
      <c r="OM40" s="14">
        <v>0</v>
      </c>
      <c r="ON40" s="14">
        <v>0</v>
      </c>
      <c r="OO40" s="14">
        <v>0</v>
      </c>
      <c r="OP40" s="14">
        <v>0</v>
      </c>
      <c r="OQ40" s="14">
        <v>0</v>
      </c>
      <c r="OR40" s="14">
        <v>0</v>
      </c>
      <c r="OS40" s="14">
        <v>0</v>
      </c>
      <c r="OT40" s="14">
        <v>0</v>
      </c>
      <c r="OU40" s="14">
        <v>0</v>
      </c>
      <c r="OV40" s="14">
        <v>0</v>
      </c>
      <c r="OW40" s="14">
        <v>0</v>
      </c>
      <c r="OX40" s="14">
        <v>0</v>
      </c>
      <c r="OY40" s="14">
        <v>0</v>
      </c>
      <c r="OZ40" s="14">
        <v>0</v>
      </c>
      <c r="PA40" s="14">
        <v>0</v>
      </c>
      <c r="PB40" s="14">
        <v>0</v>
      </c>
      <c r="PC40" s="14">
        <v>0</v>
      </c>
      <c r="PD40" s="14">
        <v>0</v>
      </c>
      <c r="PE40" s="14">
        <v>0</v>
      </c>
      <c r="PF40" s="14">
        <v>0</v>
      </c>
      <c r="PG40" s="14">
        <v>0</v>
      </c>
      <c r="PH40" s="14">
        <v>0</v>
      </c>
      <c r="PI40" s="14">
        <v>0</v>
      </c>
      <c r="PJ40" s="14">
        <v>0</v>
      </c>
      <c r="PK40" s="14">
        <v>0</v>
      </c>
      <c r="PL40" s="14">
        <v>0</v>
      </c>
      <c r="PM40" s="14">
        <v>0</v>
      </c>
      <c r="PN40" s="14">
        <v>0</v>
      </c>
      <c r="PO40" s="14"/>
      <c r="PP40" s="14">
        <v>0</v>
      </c>
      <c r="PQ40" s="14"/>
      <c r="PR40" s="14">
        <v>0</v>
      </c>
      <c r="PS40" s="14"/>
      <c r="PT40" s="14">
        <v>0</v>
      </c>
      <c r="PU40" s="14"/>
      <c r="PV40" s="14">
        <v>0</v>
      </c>
      <c r="PW40" s="14">
        <v>0</v>
      </c>
      <c r="PX40" s="14">
        <v>0</v>
      </c>
      <c r="PY40" s="14">
        <v>1342863045</v>
      </c>
      <c r="PZ40" s="14">
        <v>12486</v>
      </c>
      <c r="QA40" s="14">
        <v>9489360</v>
      </c>
      <c r="QB40" s="14">
        <v>3</v>
      </c>
      <c r="QC40" s="14">
        <v>41034</v>
      </c>
      <c r="QD40" s="14">
        <v>9530394</v>
      </c>
      <c r="QE40" s="14">
        <v>12486</v>
      </c>
      <c r="QF40" s="14">
        <v>874020</v>
      </c>
      <c r="QG40" s="14">
        <v>3</v>
      </c>
      <c r="QH40" s="14">
        <v>3780</v>
      </c>
      <c r="QI40" s="14">
        <v>877800</v>
      </c>
      <c r="QJ40" s="14">
        <v>1353271239</v>
      </c>
      <c r="QK40" s="14"/>
      <c r="QL40" s="24">
        <v>1353271239</v>
      </c>
    </row>
    <row r="41" spans="1:454">
      <c r="A41" s="4" t="s">
        <v>106</v>
      </c>
      <c r="B41" s="22" t="s">
        <v>107</v>
      </c>
      <c r="C41" s="23" t="s">
        <v>103</v>
      </c>
      <c r="D41" s="23" t="s">
        <v>63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/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>
        <v>0</v>
      </c>
      <c r="DG41" s="14">
        <v>0</v>
      </c>
      <c r="DH41" s="14">
        <v>0</v>
      </c>
      <c r="DI41" s="14"/>
      <c r="DJ41" s="14">
        <v>0</v>
      </c>
      <c r="DK41" s="14">
        <v>0</v>
      </c>
      <c r="DL41" s="14">
        <v>1092</v>
      </c>
      <c r="DM41" s="14">
        <v>80244528</v>
      </c>
      <c r="DN41" s="14">
        <v>0</v>
      </c>
      <c r="DO41" s="14">
        <v>0</v>
      </c>
      <c r="DP41" s="14">
        <v>4158</v>
      </c>
      <c r="DQ41" s="14">
        <v>259862526</v>
      </c>
      <c r="DR41" s="14">
        <v>0</v>
      </c>
      <c r="DS41" s="14">
        <v>0</v>
      </c>
      <c r="DT41" s="14">
        <v>1092</v>
      </c>
      <c r="DU41" s="14">
        <v>8024016</v>
      </c>
      <c r="DV41" s="14">
        <v>0</v>
      </c>
      <c r="DW41" s="14">
        <v>0</v>
      </c>
      <c r="DX41" s="14">
        <v>4158</v>
      </c>
      <c r="DY41" s="14">
        <v>25987500</v>
      </c>
      <c r="DZ41" s="14">
        <v>0</v>
      </c>
      <c r="EA41" s="14">
        <v>0</v>
      </c>
      <c r="EB41" s="14">
        <v>0</v>
      </c>
      <c r="EC41" s="14">
        <v>0</v>
      </c>
      <c r="ED41" s="14">
        <v>0</v>
      </c>
      <c r="EE41" s="14">
        <v>0</v>
      </c>
      <c r="EF41" s="14">
        <v>0</v>
      </c>
      <c r="EG41" s="14">
        <v>0</v>
      </c>
      <c r="EH41" s="14">
        <v>0</v>
      </c>
      <c r="EI41" s="14">
        <v>0</v>
      </c>
      <c r="EJ41" s="14">
        <v>0</v>
      </c>
      <c r="EK41" s="14">
        <v>0</v>
      </c>
      <c r="EL41" s="14">
        <v>0</v>
      </c>
      <c r="EM41" s="14">
        <v>0</v>
      </c>
      <c r="EN41" s="14">
        <v>374118570</v>
      </c>
      <c r="EO41" s="14">
        <v>0</v>
      </c>
      <c r="EP41" s="14">
        <v>0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14">
        <v>0</v>
      </c>
      <c r="EX41" s="14">
        <v>0</v>
      </c>
      <c r="EY41" s="14">
        <v>0</v>
      </c>
      <c r="EZ41" s="14">
        <v>0</v>
      </c>
      <c r="FA41" s="14">
        <v>0</v>
      </c>
      <c r="FB41" s="14">
        <v>0</v>
      </c>
      <c r="FC41" s="14">
        <v>0</v>
      </c>
      <c r="FD41" s="14">
        <v>0</v>
      </c>
      <c r="FE41" s="14">
        <v>30</v>
      </c>
      <c r="FF41" s="14">
        <v>2204520</v>
      </c>
      <c r="FG41" s="14">
        <v>0</v>
      </c>
      <c r="FH41" s="14">
        <v>0</v>
      </c>
      <c r="FI41" s="14">
        <v>30</v>
      </c>
      <c r="FJ41" s="14">
        <v>220440</v>
      </c>
      <c r="FK41" s="14">
        <v>0</v>
      </c>
      <c r="FL41" s="14">
        <v>0</v>
      </c>
      <c r="FM41" s="14">
        <v>2424960</v>
      </c>
      <c r="FN41" s="14">
        <v>376543530</v>
      </c>
      <c r="FO41" s="14">
        <v>0</v>
      </c>
      <c r="FP41" s="14">
        <v>0</v>
      </c>
      <c r="FQ41" s="14">
        <v>0</v>
      </c>
      <c r="FR41" s="14">
        <v>0</v>
      </c>
      <c r="FS41" s="14">
        <v>0</v>
      </c>
      <c r="FT41" s="14">
        <v>0</v>
      </c>
      <c r="FU41" s="14">
        <v>0</v>
      </c>
      <c r="FV41" s="14">
        <v>0</v>
      </c>
      <c r="FW41" s="14">
        <v>0</v>
      </c>
      <c r="FX41" s="14">
        <v>376543530</v>
      </c>
      <c r="FY41" s="14">
        <v>0</v>
      </c>
      <c r="FZ41" s="14">
        <v>0</v>
      </c>
      <c r="GA41" s="14">
        <v>0</v>
      </c>
      <c r="GB41" s="14">
        <v>0</v>
      </c>
      <c r="GC41" s="14">
        <v>0</v>
      </c>
      <c r="GD41" s="14">
        <v>0</v>
      </c>
      <c r="GE41" s="14">
        <v>0</v>
      </c>
      <c r="GF41" s="14">
        <v>0</v>
      </c>
      <c r="GG41" s="14"/>
      <c r="GH41" s="14">
        <v>0</v>
      </c>
      <c r="GI41" s="14">
        <v>0</v>
      </c>
      <c r="GJ41" s="14">
        <v>0</v>
      </c>
      <c r="GK41" s="14">
        <v>0</v>
      </c>
      <c r="GL41" s="14">
        <v>0</v>
      </c>
      <c r="GM41" s="14">
        <v>0</v>
      </c>
      <c r="GN41" s="14">
        <v>0</v>
      </c>
      <c r="GO41" s="14">
        <v>0</v>
      </c>
      <c r="GP41" s="14">
        <v>0</v>
      </c>
      <c r="GQ41" s="14">
        <v>0</v>
      </c>
      <c r="GR41" s="14">
        <v>0</v>
      </c>
      <c r="GS41" s="14">
        <v>0</v>
      </c>
      <c r="GT41" s="14">
        <v>0</v>
      </c>
      <c r="GU41" s="14">
        <v>0</v>
      </c>
      <c r="GV41" s="14">
        <v>0</v>
      </c>
      <c r="GW41" s="14">
        <v>0</v>
      </c>
      <c r="GX41" s="14">
        <v>0</v>
      </c>
      <c r="GY41" s="14">
        <v>0</v>
      </c>
      <c r="GZ41" s="14">
        <v>0</v>
      </c>
      <c r="HA41" s="14">
        <v>0</v>
      </c>
      <c r="HB41" s="14">
        <v>0</v>
      </c>
      <c r="HC41" s="14">
        <v>0</v>
      </c>
      <c r="HD41" s="14">
        <v>0</v>
      </c>
      <c r="HE41" s="14">
        <v>0</v>
      </c>
      <c r="HF41" s="14">
        <v>0</v>
      </c>
      <c r="HG41" s="14">
        <v>0</v>
      </c>
      <c r="HH41" s="14">
        <v>0</v>
      </c>
      <c r="HI41" s="14">
        <v>0</v>
      </c>
      <c r="HJ41" s="14">
        <v>0</v>
      </c>
      <c r="HK41" s="14">
        <v>0</v>
      </c>
      <c r="HL41" s="14">
        <v>0</v>
      </c>
      <c r="HM41" s="14">
        <v>0</v>
      </c>
      <c r="HN41" s="14">
        <v>0</v>
      </c>
      <c r="HO41" s="14">
        <v>0</v>
      </c>
      <c r="HP41" s="14">
        <v>0</v>
      </c>
      <c r="HQ41" s="14"/>
      <c r="HR41" s="14">
        <v>0</v>
      </c>
      <c r="HS41" s="14"/>
      <c r="HT41" s="14">
        <v>0</v>
      </c>
      <c r="HU41" s="14">
        <v>0</v>
      </c>
      <c r="HV41" s="14">
        <v>0</v>
      </c>
      <c r="HW41" s="14">
        <v>0</v>
      </c>
      <c r="HX41" s="14">
        <v>0</v>
      </c>
      <c r="HY41" s="14">
        <v>0</v>
      </c>
      <c r="HZ41" s="14"/>
      <c r="IA41" s="14">
        <v>0</v>
      </c>
      <c r="IB41" s="14"/>
      <c r="IC41" s="14">
        <v>0</v>
      </c>
      <c r="ID41" s="14">
        <v>0</v>
      </c>
      <c r="IE41" s="14">
        <v>0</v>
      </c>
      <c r="IF41" s="14"/>
      <c r="IG41" s="14">
        <v>0</v>
      </c>
      <c r="IH41" s="14"/>
      <c r="II41" s="14">
        <v>0</v>
      </c>
      <c r="IJ41" s="14">
        <v>0</v>
      </c>
      <c r="IK41" s="14">
        <v>0</v>
      </c>
      <c r="IL41" s="14">
        <v>0</v>
      </c>
      <c r="IM41" s="14">
        <v>0</v>
      </c>
      <c r="IN41" s="14">
        <v>0</v>
      </c>
      <c r="IO41" s="14"/>
      <c r="IP41" s="14">
        <v>0</v>
      </c>
      <c r="IQ41" s="14"/>
      <c r="IR41" s="14">
        <v>0</v>
      </c>
      <c r="IS41" s="14">
        <v>0</v>
      </c>
      <c r="IT41" s="14">
        <v>0</v>
      </c>
      <c r="IU41" s="14">
        <v>0</v>
      </c>
      <c r="IV41" s="14">
        <v>0</v>
      </c>
      <c r="IW41" s="14">
        <v>0</v>
      </c>
      <c r="IX41" s="14">
        <v>0</v>
      </c>
      <c r="IY41" s="14">
        <v>0</v>
      </c>
      <c r="IZ41" s="14">
        <v>0</v>
      </c>
      <c r="JA41" s="14">
        <v>0</v>
      </c>
      <c r="JB41" s="14">
        <v>0</v>
      </c>
      <c r="JC41" s="14">
        <v>0</v>
      </c>
      <c r="JD41" s="14">
        <v>0</v>
      </c>
      <c r="JE41" s="14">
        <v>0</v>
      </c>
      <c r="JF41" s="14">
        <v>0</v>
      </c>
      <c r="JG41" s="14">
        <v>0</v>
      </c>
      <c r="JH41" s="14">
        <v>0</v>
      </c>
      <c r="JI41" s="14">
        <v>0</v>
      </c>
      <c r="JJ41" s="14">
        <v>0</v>
      </c>
      <c r="JK41" s="14">
        <v>0</v>
      </c>
      <c r="JL41" s="14">
        <v>0</v>
      </c>
      <c r="JM41" s="14">
        <v>0</v>
      </c>
      <c r="JN41" s="14">
        <v>0</v>
      </c>
      <c r="JO41" s="14">
        <v>0</v>
      </c>
      <c r="JP41" s="14">
        <v>0</v>
      </c>
      <c r="JQ41" s="14">
        <v>179</v>
      </c>
      <c r="JR41" s="14">
        <v>31873098</v>
      </c>
      <c r="JS41" s="14">
        <v>0</v>
      </c>
      <c r="JT41" s="14">
        <v>0</v>
      </c>
      <c r="JU41" s="14">
        <v>179</v>
      </c>
      <c r="JV41" s="14">
        <v>3187274</v>
      </c>
      <c r="JW41" s="14">
        <v>0</v>
      </c>
      <c r="JX41" s="14">
        <v>0</v>
      </c>
      <c r="JY41" s="14"/>
      <c r="JZ41" s="14">
        <v>0</v>
      </c>
      <c r="KA41" s="14">
        <v>35060372</v>
      </c>
      <c r="KB41" s="14">
        <v>0</v>
      </c>
      <c r="KC41" s="14">
        <v>0</v>
      </c>
      <c r="KD41" s="14">
        <v>0</v>
      </c>
      <c r="KE41" s="14">
        <v>0</v>
      </c>
      <c r="KF41" s="14">
        <v>0</v>
      </c>
      <c r="KG41" s="14">
        <v>0</v>
      </c>
      <c r="KH41" s="14"/>
      <c r="KI41" s="14">
        <v>0</v>
      </c>
      <c r="KJ41" s="14">
        <v>0</v>
      </c>
      <c r="KK41" s="14"/>
      <c r="KL41" s="14">
        <v>0</v>
      </c>
      <c r="KM41" s="14"/>
      <c r="KN41" s="14">
        <v>0</v>
      </c>
      <c r="KO41" s="14">
        <v>0</v>
      </c>
      <c r="KP41" s="14">
        <v>35060372</v>
      </c>
      <c r="KQ41" s="14">
        <v>0</v>
      </c>
      <c r="KR41" s="14">
        <v>0</v>
      </c>
      <c r="KS41" s="14"/>
      <c r="KT41" s="14">
        <v>0</v>
      </c>
      <c r="KU41" s="14"/>
      <c r="KV41" s="14">
        <v>0</v>
      </c>
      <c r="KW41" s="14"/>
      <c r="KX41" s="14">
        <v>0</v>
      </c>
      <c r="KY41" s="14">
        <v>0</v>
      </c>
      <c r="KZ41" s="14">
        <v>0</v>
      </c>
      <c r="LA41" s="14">
        <v>0</v>
      </c>
      <c r="LB41" s="14"/>
      <c r="LC41" s="14">
        <v>0</v>
      </c>
      <c r="LD41" s="14"/>
      <c r="LE41" s="14">
        <v>0</v>
      </c>
      <c r="LF41" s="14">
        <v>0</v>
      </c>
      <c r="LG41" s="14">
        <v>0</v>
      </c>
      <c r="LH41" s="14">
        <v>0</v>
      </c>
      <c r="LI41" s="14">
        <v>0</v>
      </c>
      <c r="LJ41" s="14">
        <v>0</v>
      </c>
      <c r="LK41" s="14"/>
      <c r="LL41" s="14">
        <v>0</v>
      </c>
      <c r="LM41" s="14"/>
      <c r="LN41" s="14">
        <v>0</v>
      </c>
      <c r="LO41" s="14">
        <v>0</v>
      </c>
      <c r="LP41" s="14">
        <v>0</v>
      </c>
      <c r="LQ41" s="14">
        <v>0</v>
      </c>
      <c r="LR41" s="14">
        <v>0</v>
      </c>
      <c r="LS41" s="14">
        <v>0</v>
      </c>
      <c r="LT41" s="14">
        <v>0</v>
      </c>
      <c r="LU41" s="14">
        <v>0</v>
      </c>
      <c r="LV41" s="14">
        <v>0</v>
      </c>
      <c r="LW41" s="14">
        <v>0</v>
      </c>
      <c r="LX41" s="14"/>
      <c r="LY41" s="14">
        <v>0</v>
      </c>
      <c r="LZ41" s="14"/>
      <c r="MA41" s="14">
        <v>0</v>
      </c>
      <c r="MB41" s="14">
        <v>0</v>
      </c>
      <c r="MC41" s="14">
        <v>6</v>
      </c>
      <c r="MD41" s="14">
        <v>2181762</v>
      </c>
      <c r="ME41" s="14">
        <v>0</v>
      </c>
      <c r="MF41" s="14">
        <v>0</v>
      </c>
      <c r="MG41" s="14">
        <v>6</v>
      </c>
      <c r="MH41" s="14">
        <v>218178</v>
      </c>
      <c r="MI41" s="14">
        <v>0</v>
      </c>
      <c r="MJ41" s="14">
        <v>0</v>
      </c>
      <c r="MK41" s="14"/>
      <c r="ML41" s="14">
        <v>0</v>
      </c>
      <c r="MM41" s="14">
        <v>2399940</v>
      </c>
      <c r="MN41" s="14">
        <v>0</v>
      </c>
      <c r="MO41" s="14">
        <v>0</v>
      </c>
      <c r="MP41" s="14"/>
      <c r="MQ41" s="14">
        <v>0</v>
      </c>
      <c r="MR41" s="14"/>
      <c r="MS41" s="14">
        <v>0</v>
      </c>
      <c r="MT41" s="14"/>
      <c r="MU41" s="14">
        <v>0</v>
      </c>
      <c r="MV41" s="14">
        <v>0</v>
      </c>
      <c r="MW41" s="14">
        <v>0</v>
      </c>
      <c r="MX41" s="14">
        <v>0</v>
      </c>
      <c r="MY41" s="14">
        <v>0</v>
      </c>
      <c r="MZ41" s="14">
        <v>0</v>
      </c>
      <c r="NA41" s="14">
        <v>0</v>
      </c>
      <c r="NB41" s="14">
        <v>2399940</v>
      </c>
      <c r="NC41" s="14"/>
      <c r="ND41" s="14">
        <v>0</v>
      </c>
      <c r="NE41" s="14"/>
      <c r="NF41" s="14">
        <v>0</v>
      </c>
      <c r="NG41" s="14"/>
      <c r="NH41" s="14">
        <v>0</v>
      </c>
      <c r="NI41" s="14"/>
      <c r="NJ41" s="14">
        <v>0</v>
      </c>
      <c r="NK41" s="14">
        <v>0</v>
      </c>
      <c r="NL41" s="14">
        <v>0</v>
      </c>
      <c r="NM41" s="14">
        <v>0</v>
      </c>
      <c r="NN41" s="14">
        <v>0</v>
      </c>
      <c r="NO41" s="14">
        <v>0</v>
      </c>
      <c r="NP41" s="14">
        <v>0</v>
      </c>
      <c r="NQ41" s="14">
        <v>0</v>
      </c>
      <c r="NR41" s="14">
        <v>0</v>
      </c>
      <c r="NS41" s="14">
        <v>0</v>
      </c>
      <c r="NT41" s="14"/>
      <c r="NU41" s="14">
        <v>0</v>
      </c>
      <c r="NV41" s="14">
        <v>0</v>
      </c>
      <c r="NW41" s="14">
        <v>0</v>
      </c>
      <c r="NX41" s="14">
        <v>0</v>
      </c>
      <c r="NY41" s="14">
        <v>0</v>
      </c>
      <c r="NZ41" s="14">
        <v>0</v>
      </c>
      <c r="OA41" s="14">
        <v>0</v>
      </c>
      <c r="OB41" s="14">
        <v>0</v>
      </c>
      <c r="OC41" s="14">
        <v>0</v>
      </c>
      <c r="OD41" s="14">
        <v>0</v>
      </c>
      <c r="OE41" s="14">
        <v>0</v>
      </c>
      <c r="OF41" s="14">
        <v>0</v>
      </c>
      <c r="OG41" s="14">
        <v>0</v>
      </c>
      <c r="OH41" s="14">
        <v>0</v>
      </c>
      <c r="OI41" s="14">
        <v>0</v>
      </c>
      <c r="OJ41" s="14">
        <v>0</v>
      </c>
      <c r="OK41" s="14">
        <v>0</v>
      </c>
      <c r="OL41" s="14">
        <v>0</v>
      </c>
      <c r="OM41" s="14">
        <v>0</v>
      </c>
      <c r="ON41" s="14">
        <v>0</v>
      </c>
      <c r="OO41" s="14">
        <v>0</v>
      </c>
      <c r="OP41" s="14">
        <v>0</v>
      </c>
      <c r="OQ41" s="14">
        <v>0</v>
      </c>
      <c r="OR41" s="14">
        <v>0</v>
      </c>
      <c r="OS41" s="14">
        <v>0</v>
      </c>
      <c r="OT41" s="14">
        <v>0</v>
      </c>
      <c r="OU41" s="14">
        <v>0</v>
      </c>
      <c r="OV41" s="14">
        <v>0</v>
      </c>
      <c r="OW41" s="14">
        <v>0</v>
      </c>
      <c r="OX41" s="14">
        <v>0</v>
      </c>
      <c r="OY41" s="14">
        <v>0</v>
      </c>
      <c r="OZ41" s="14">
        <v>0</v>
      </c>
      <c r="PA41" s="14">
        <v>0</v>
      </c>
      <c r="PB41" s="14">
        <v>68</v>
      </c>
      <c r="PC41" s="14">
        <v>4996912</v>
      </c>
      <c r="PD41" s="14">
        <v>0</v>
      </c>
      <c r="PE41" s="14">
        <v>0</v>
      </c>
      <c r="PF41" s="14">
        <v>68</v>
      </c>
      <c r="PG41" s="14">
        <v>499664</v>
      </c>
      <c r="PH41" s="14">
        <v>0</v>
      </c>
      <c r="PI41" s="14">
        <v>0</v>
      </c>
      <c r="PJ41" s="14">
        <v>0</v>
      </c>
      <c r="PK41" s="14">
        <v>0</v>
      </c>
      <c r="PL41" s="14">
        <v>0</v>
      </c>
      <c r="PM41" s="14">
        <v>0</v>
      </c>
      <c r="PN41" s="14">
        <v>5496576</v>
      </c>
      <c r="PO41" s="14"/>
      <c r="PP41" s="14">
        <v>0</v>
      </c>
      <c r="PQ41" s="14"/>
      <c r="PR41" s="14">
        <v>0</v>
      </c>
      <c r="PS41" s="14"/>
      <c r="PT41" s="14">
        <v>0</v>
      </c>
      <c r="PU41" s="14"/>
      <c r="PV41" s="14">
        <v>0</v>
      </c>
      <c r="PW41" s="14">
        <v>0</v>
      </c>
      <c r="PX41" s="14">
        <v>5496576</v>
      </c>
      <c r="PY41" s="14">
        <v>419500418</v>
      </c>
      <c r="PZ41" s="14">
        <v>5533</v>
      </c>
      <c r="QA41" s="14">
        <v>4205080</v>
      </c>
      <c r="QB41" s="14">
        <v>0</v>
      </c>
      <c r="QC41" s="14">
        <v>0</v>
      </c>
      <c r="QD41" s="14">
        <v>4205080</v>
      </c>
      <c r="QE41" s="14">
        <v>5533</v>
      </c>
      <c r="QF41" s="14">
        <v>387310</v>
      </c>
      <c r="QG41" s="14">
        <v>0</v>
      </c>
      <c r="QH41" s="14">
        <v>0</v>
      </c>
      <c r="QI41" s="14">
        <v>387310</v>
      </c>
      <c r="QJ41" s="14">
        <v>424092808</v>
      </c>
      <c r="QK41" s="14"/>
      <c r="QL41" s="24">
        <v>424092808</v>
      </c>
    </row>
    <row r="42" spans="1:454">
      <c r="A42" s="4" t="s">
        <v>108</v>
      </c>
      <c r="B42" s="22" t="s">
        <v>109</v>
      </c>
      <c r="C42" s="23" t="s">
        <v>103</v>
      </c>
      <c r="D42" s="23" t="s">
        <v>63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/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/>
      <c r="DJ42" s="14">
        <v>0</v>
      </c>
      <c r="DK42" s="14">
        <v>0</v>
      </c>
      <c r="DL42" s="14">
        <v>690</v>
      </c>
      <c r="DM42" s="14">
        <v>50703960</v>
      </c>
      <c r="DN42" s="14">
        <v>0</v>
      </c>
      <c r="DO42" s="14">
        <v>0</v>
      </c>
      <c r="DP42" s="14">
        <v>1976</v>
      </c>
      <c r="DQ42" s="14">
        <v>123494072</v>
      </c>
      <c r="DR42" s="14">
        <v>0</v>
      </c>
      <c r="DS42" s="14">
        <v>0</v>
      </c>
      <c r="DT42" s="14">
        <v>690</v>
      </c>
      <c r="DU42" s="14">
        <v>5070120</v>
      </c>
      <c r="DV42" s="14">
        <v>0</v>
      </c>
      <c r="DW42" s="14">
        <v>0</v>
      </c>
      <c r="DX42" s="14">
        <v>1976</v>
      </c>
      <c r="DY42" s="14">
        <v>12350000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191618152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191618152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191618152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/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14">
        <v>0</v>
      </c>
      <c r="GS42" s="14">
        <v>0</v>
      </c>
      <c r="GT42" s="14">
        <v>0</v>
      </c>
      <c r="GU42" s="14">
        <v>0</v>
      </c>
      <c r="GV42" s="14">
        <v>0</v>
      </c>
      <c r="GW42" s="14">
        <v>0</v>
      </c>
      <c r="GX42" s="14">
        <v>0</v>
      </c>
      <c r="GY42" s="14">
        <v>0</v>
      </c>
      <c r="GZ42" s="14">
        <v>0</v>
      </c>
      <c r="HA42" s="14">
        <v>0</v>
      </c>
      <c r="HB42" s="14">
        <v>0</v>
      </c>
      <c r="HC42" s="14">
        <v>0</v>
      </c>
      <c r="HD42" s="14">
        <v>0</v>
      </c>
      <c r="HE42" s="14">
        <v>0</v>
      </c>
      <c r="HF42" s="14">
        <v>0</v>
      </c>
      <c r="HG42" s="14">
        <v>0</v>
      </c>
      <c r="HH42" s="14">
        <v>0</v>
      </c>
      <c r="HI42" s="14">
        <v>0</v>
      </c>
      <c r="HJ42" s="14">
        <v>0</v>
      </c>
      <c r="HK42" s="14">
        <v>0</v>
      </c>
      <c r="HL42" s="14">
        <v>0</v>
      </c>
      <c r="HM42" s="14">
        <v>0</v>
      </c>
      <c r="HN42" s="14">
        <v>0</v>
      </c>
      <c r="HO42" s="14">
        <v>0</v>
      </c>
      <c r="HP42" s="14">
        <v>0</v>
      </c>
      <c r="HQ42" s="14"/>
      <c r="HR42" s="14">
        <v>0</v>
      </c>
      <c r="HS42" s="14"/>
      <c r="HT42" s="14">
        <v>0</v>
      </c>
      <c r="HU42" s="14">
        <v>0</v>
      </c>
      <c r="HV42" s="14">
        <v>0</v>
      </c>
      <c r="HW42" s="14">
        <v>0</v>
      </c>
      <c r="HX42" s="14">
        <v>0</v>
      </c>
      <c r="HY42" s="14">
        <v>0</v>
      </c>
      <c r="HZ42" s="14"/>
      <c r="IA42" s="14">
        <v>0</v>
      </c>
      <c r="IB42" s="14"/>
      <c r="IC42" s="14">
        <v>0</v>
      </c>
      <c r="ID42" s="14">
        <v>0</v>
      </c>
      <c r="IE42" s="14">
        <v>0</v>
      </c>
      <c r="IF42" s="14"/>
      <c r="IG42" s="14">
        <v>0</v>
      </c>
      <c r="IH42" s="14"/>
      <c r="II42" s="14">
        <v>0</v>
      </c>
      <c r="IJ42" s="14">
        <v>0</v>
      </c>
      <c r="IK42" s="14">
        <v>0</v>
      </c>
      <c r="IL42" s="14">
        <v>0</v>
      </c>
      <c r="IM42" s="14">
        <v>0</v>
      </c>
      <c r="IN42" s="14">
        <v>0</v>
      </c>
      <c r="IO42" s="14"/>
      <c r="IP42" s="14">
        <v>0</v>
      </c>
      <c r="IQ42" s="14"/>
      <c r="IR42" s="14">
        <v>0</v>
      </c>
      <c r="IS42" s="14">
        <v>0</v>
      </c>
      <c r="IT42" s="14">
        <v>0</v>
      </c>
      <c r="IU42" s="14">
        <v>0</v>
      </c>
      <c r="IV42" s="14">
        <v>0</v>
      </c>
      <c r="IW42" s="14">
        <v>0</v>
      </c>
      <c r="IX42" s="14">
        <v>0</v>
      </c>
      <c r="IY42" s="14">
        <v>0</v>
      </c>
      <c r="IZ42" s="14">
        <v>0</v>
      </c>
      <c r="JA42" s="14">
        <v>0</v>
      </c>
      <c r="JB42" s="14">
        <v>0</v>
      </c>
      <c r="JC42" s="14">
        <v>0</v>
      </c>
      <c r="JD42" s="14">
        <v>0</v>
      </c>
      <c r="JE42" s="14">
        <v>0</v>
      </c>
      <c r="JF42" s="14">
        <v>0</v>
      </c>
      <c r="JG42" s="14">
        <v>0</v>
      </c>
      <c r="JH42" s="14">
        <v>0</v>
      </c>
      <c r="JI42" s="14">
        <v>0</v>
      </c>
      <c r="JJ42" s="14">
        <v>0</v>
      </c>
      <c r="JK42" s="14">
        <v>0</v>
      </c>
      <c r="JL42" s="14">
        <v>0</v>
      </c>
      <c r="JM42" s="14">
        <v>0</v>
      </c>
      <c r="JN42" s="14">
        <v>0</v>
      </c>
      <c r="JO42" s="14">
        <v>0</v>
      </c>
      <c r="JP42" s="14">
        <v>0</v>
      </c>
      <c r="JQ42" s="14">
        <v>125</v>
      </c>
      <c r="JR42" s="14">
        <v>22257750</v>
      </c>
      <c r="JS42" s="14">
        <v>0</v>
      </c>
      <c r="JT42" s="14">
        <v>0</v>
      </c>
      <c r="JU42" s="14">
        <v>0</v>
      </c>
      <c r="JV42" s="14">
        <v>0</v>
      </c>
      <c r="JW42" s="14">
        <v>0</v>
      </c>
      <c r="JX42" s="14">
        <v>0</v>
      </c>
      <c r="JY42" s="14"/>
      <c r="JZ42" s="14">
        <v>0</v>
      </c>
      <c r="KA42" s="14">
        <v>22257750</v>
      </c>
      <c r="KB42" s="14">
        <v>0</v>
      </c>
      <c r="KC42" s="14">
        <v>0</v>
      </c>
      <c r="KD42" s="14">
        <v>0</v>
      </c>
      <c r="KE42" s="14">
        <v>0</v>
      </c>
      <c r="KF42" s="14">
        <v>0</v>
      </c>
      <c r="KG42" s="14">
        <v>0</v>
      </c>
      <c r="KH42" s="14"/>
      <c r="KI42" s="14">
        <v>0</v>
      </c>
      <c r="KJ42" s="14">
        <v>0</v>
      </c>
      <c r="KK42" s="14"/>
      <c r="KL42" s="14">
        <v>0</v>
      </c>
      <c r="KM42" s="14"/>
      <c r="KN42" s="14">
        <v>0</v>
      </c>
      <c r="KO42" s="14">
        <v>0</v>
      </c>
      <c r="KP42" s="14">
        <v>22257750</v>
      </c>
      <c r="KQ42" s="14">
        <v>4</v>
      </c>
      <c r="KR42" s="14">
        <v>606048</v>
      </c>
      <c r="KS42" s="14"/>
      <c r="KT42" s="14">
        <v>0</v>
      </c>
      <c r="KU42" s="14"/>
      <c r="KV42" s="14">
        <v>0</v>
      </c>
      <c r="KW42" s="14"/>
      <c r="KX42" s="14">
        <v>0</v>
      </c>
      <c r="KY42" s="14">
        <v>606048</v>
      </c>
      <c r="KZ42" s="14">
        <v>0</v>
      </c>
      <c r="LA42" s="14">
        <v>0</v>
      </c>
      <c r="LB42" s="14"/>
      <c r="LC42" s="14">
        <v>0</v>
      </c>
      <c r="LD42" s="14"/>
      <c r="LE42" s="14">
        <v>0</v>
      </c>
      <c r="LF42" s="14">
        <v>0</v>
      </c>
      <c r="LG42" s="14">
        <v>0</v>
      </c>
      <c r="LH42" s="14">
        <v>0</v>
      </c>
      <c r="LI42" s="14">
        <v>0</v>
      </c>
      <c r="LJ42" s="14">
        <v>0</v>
      </c>
      <c r="LK42" s="14"/>
      <c r="LL42" s="14">
        <v>0</v>
      </c>
      <c r="LM42" s="14"/>
      <c r="LN42" s="14">
        <v>0</v>
      </c>
      <c r="LO42" s="14">
        <v>0</v>
      </c>
      <c r="LP42" s="14">
        <v>0</v>
      </c>
      <c r="LQ42" s="14">
        <v>0</v>
      </c>
      <c r="LR42" s="14">
        <v>0</v>
      </c>
      <c r="LS42" s="14">
        <v>0</v>
      </c>
      <c r="LT42" s="14">
        <v>0</v>
      </c>
      <c r="LU42" s="14">
        <v>0</v>
      </c>
      <c r="LV42" s="14">
        <v>0</v>
      </c>
      <c r="LW42" s="14">
        <v>0</v>
      </c>
      <c r="LX42" s="14"/>
      <c r="LY42" s="14">
        <v>0</v>
      </c>
      <c r="LZ42" s="14"/>
      <c r="MA42" s="14">
        <v>0</v>
      </c>
      <c r="MB42" s="14">
        <v>0</v>
      </c>
      <c r="MC42" s="14">
        <v>0</v>
      </c>
      <c r="MD42" s="14">
        <v>0</v>
      </c>
      <c r="ME42" s="14">
        <v>0</v>
      </c>
      <c r="MF42" s="14">
        <v>0</v>
      </c>
      <c r="MG42" s="14">
        <v>0</v>
      </c>
      <c r="MH42" s="14">
        <v>0</v>
      </c>
      <c r="MI42" s="14">
        <v>0</v>
      </c>
      <c r="MJ42" s="14">
        <v>0</v>
      </c>
      <c r="MK42" s="14"/>
      <c r="ML42" s="14">
        <v>0</v>
      </c>
      <c r="MM42" s="14">
        <v>0</v>
      </c>
      <c r="MN42" s="14">
        <v>0</v>
      </c>
      <c r="MO42" s="14">
        <v>0</v>
      </c>
      <c r="MP42" s="14"/>
      <c r="MQ42" s="14">
        <v>0</v>
      </c>
      <c r="MR42" s="14"/>
      <c r="MS42" s="14">
        <v>0</v>
      </c>
      <c r="MT42" s="14"/>
      <c r="MU42" s="14">
        <v>0</v>
      </c>
      <c r="MV42" s="14">
        <v>0</v>
      </c>
      <c r="MW42" s="14">
        <v>0</v>
      </c>
      <c r="MX42" s="14">
        <v>0</v>
      </c>
      <c r="MY42" s="14">
        <v>0</v>
      </c>
      <c r="MZ42" s="14">
        <v>0</v>
      </c>
      <c r="NA42" s="14">
        <v>0</v>
      </c>
      <c r="NB42" s="14">
        <v>606048</v>
      </c>
      <c r="NC42" s="14"/>
      <c r="ND42" s="14">
        <v>0</v>
      </c>
      <c r="NE42" s="14"/>
      <c r="NF42" s="14">
        <v>0</v>
      </c>
      <c r="NG42" s="14"/>
      <c r="NH42" s="14">
        <v>0</v>
      </c>
      <c r="NI42" s="14"/>
      <c r="NJ42" s="14">
        <v>0</v>
      </c>
      <c r="NK42" s="14">
        <v>0</v>
      </c>
      <c r="NL42" s="14">
        <v>0</v>
      </c>
      <c r="NM42" s="14">
        <v>0</v>
      </c>
      <c r="NN42" s="14">
        <v>0</v>
      </c>
      <c r="NO42" s="14">
        <v>0</v>
      </c>
      <c r="NP42" s="14">
        <v>0</v>
      </c>
      <c r="NQ42" s="14">
        <v>0</v>
      </c>
      <c r="NR42" s="14">
        <v>0</v>
      </c>
      <c r="NS42" s="14">
        <v>0</v>
      </c>
      <c r="NT42" s="14"/>
      <c r="NU42" s="14">
        <v>0</v>
      </c>
      <c r="NV42" s="14">
        <v>0</v>
      </c>
      <c r="NW42" s="14">
        <v>0</v>
      </c>
      <c r="NX42" s="14">
        <v>0</v>
      </c>
      <c r="NY42" s="14">
        <v>0</v>
      </c>
      <c r="NZ42" s="14">
        <v>0</v>
      </c>
      <c r="OA42" s="14">
        <v>0</v>
      </c>
      <c r="OB42" s="14">
        <v>0</v>
      </c>
      <c r="OC42" s="14">
        <v>0</v>
      </c>
      <c r="OD42" s="14">
        <v>0</v>
      </c>
      <c r="OE42" s="14">
        <v>0</v>
      </c>
      <c r="OF42" s="14">
        <v>0</v>
      </c>
      <c r="OG42" s="14">
        <v>0</v>
      </c>
      <c r="OH42" s="14">
        <v>0</v>
      </c>
      <c r="OI42" s="14">
        <v>0</v>
      </c>
      <c r="OJ42" s="14">
        <v>0</v>
      </c>
      <c r="OK42" s="14">
        <v>0</v>
      </c>
      <c r="OL42" s="14">
        <v>0</v>
      </c>
      <c r="OM42" s="14">
        <v>0</v>
      </c>
      <c r="ON42" s="14">
        <v>0</v>
      </c>
      <c r="OO42" s="14">
        <v>0</v>
      </c>
      <c r="OP42" s="14">
        <v>0</v>
      </c>
      <c r="OQ42" s="14">
        <v>0</v>
      </c>
      <c r="OR42" s="14">
        <v>0</v>
      </c>
      <c r="OS42" s="14">
        <v>0</v>
      </c>
      <c r="OT42" s="14">
        <v>0</v>
      </c>
      <c r="OU42" s="14">
        <v>0</v>
      </c>
      <c r="OV42" s="14">
        <v>0</v>
      </c>
      <c r="OW42" s="14">
        <v>0</v>
      </c>
      <c r="OX42" s="14">
        <v>0</v>
      </c>
      <c r="OY42" s="14">
        <v>0</v>
      </c>
      <c r="OZ42" s="14">
        <v>0</v>
      </c>
      <c r="PA42" s="14">
        <v>0</v>
      </c>
      <c r="PB42" s="14">
        <v>0</v>
      </c>
      <c r="PC42" s="14">
        <v>0</v>
      </c>
      <c r="PD42" s="14">
        <v>0</v>
      </c>
      <c r="PE42" s="14">
        <v>0</v>
      </c>
      <c r="PF42" s="14">
        <v>0</v>
      </c>
      <c r="PG42" s="14">
        <v>0</v>
      </c>
      <c r="PH42" s="14">
        <v>0</v>
      </c>
      <c r="PI42" s="14">
        <v>0</v>
      </c>
      <c r="PJ42" s="14">
        <v>0</v>
      </c>
      <c r="PK42" s="14">
        <v>0</v>
      </c>
      <c r="PL42" s="14">
        <v>0</v>
      </c>
      <c r="PM42" s="14">
        <v>0</v>
      </c>
      <c r="PN42" s="14">
        <v>0</v>
      </c>
      <c r="PO42" s="14"/>
      <c r="PP42" s="14">
        <v>0</v>
      </c>
      <c r="PQ42" s="14"/>
      <c r="PR42" s="14">
        <v>0</v>
      </c>
      <c r="PS42" s="14"/>
      <c r="PT42" s="14">
        <v>0</v>
      </c>
      <c r="PU42" s="14"/>
      <c r="PV42" s="14">
        <v>0</v>
      </c>
      <c r="PW42" s="14">
        <v>0</v>
      </c>
      <c r="PX42" s="14">
        <v>0</v>
      </c>
      <c r="PY42" s="14">
        <v>214481950</v>
      </c>
      <c r="PZ42" s="14">
        <v>2795</v>
      </c>
      <c r="QA42" s="14">
        <v>2124200</v>
      </c>
      <c r="QB42" s="14">
        <v>0</v>
      </c>
      <c r="QC42" s="14">
        <v>0</v>
      </c>
      <c r="QD42" s="14">
        <v>2124200</v>
      </c>
      <c r="QE42" s="14">
        <v>2795</v>
      </c>
      <c r="QF42" s="14">
        <v>195650</v>
      </c>
      <c r="QG42" s="14">
        <v>0</v>
      </c>
      <c r="QH42" s="14">
        <v>0</v>
      </c>
      <c r="QI42" s="14">
        <v>195650</v>
      </c>
      <c r="QJ42" s="14">
        <v>216801800</v>
      </c>
      <c r="QK42" s="14"/>
      <c r="QL42" s="24">
        <v>216801800</v>
      </c>
    </row>
    <row r="43" spans="1:454">
      <c r="A43" s="4" t="s">
        <v>110</v>
      </c>
      <c r="B43" s="22" t="s">
        <v>111</v>
      </c>
      <c r="C43" s="23" t="s">
        <v>103</v>
      </c>
      <c r="D43" s="23" t="s">
        <v>63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/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/>
      <c r="DJ43" s="14">
        <v>0</v>
      </c>
      <c r="DK43" s="14">
        <v>0</v>
      </c>
      <c r="DL43" s="14">
        <v>898</v>
      </c>
      <c r="DM43" s="14">
        <v>65988632</v>
      </c>
      <c r="DN43" s="14">
        <v>0</v>
      </c>
      <c r="DO43" s="14">
        <v>0</v>
      </c>
      <c r="DP43" s="14">
        <v>1844</v>
      </c>
      <c r="DQ43" s="14">
        <v>115244468</v>
      </c>
      <c r="DR43" s="14">
        <v>0</v>
      </c>
      <c r="DS43" s="14">
        <v>0</v>
      </c>
      <c r="DT43" s="14">
        <v>898</v>
      </c>
      <c r="DU43" s="14">
        <v>6598504</v>
      </c>
      <c r="DV43" s="14">
        <v>0</v>
      </c>
      <c r="DW43" s="14">
        <v>0</v>
      </c>
      <c r="DX43" s="14">
        <v>1844</v>
      </c>
      <c r="DY43" s="14">
        <v>11525000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199356604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199356604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199356604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/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14">
        <v>0</v>
      </c>
      <c r="GQ43" s="14">
        <v>0</v>
      </c>
      <c r="GR43" s="14">
        <v>0</v>
      </c>
      <c r="GS43" s="14">
        <v>0</v>
      </c>
      <c r="GT43" s="14">
        <v>0</v>
      </c>
      <c r="GU43" s="14">
        <v>0</v>
      </c>
      <c r="GV43" s="14">
        <v>0</v>
      </c>
      <c r="GW43" s="14">
        <v>0</v>
      </c>
      <c r="GX43" s="14">
        <v>0</v>
      </c>
      <c r="GY43" s="14">
        <v>0</v>
      </c>
      <c r="GZ43" s="14">
        <v>0</v>
      </c>
      <c r="HA43" s="14">
        <v>0</v>
      </c>
      <c r="HB43" s="14">
        <v>0</v>
      </c>
      <c r="HC43" s="14">
        <v>0</v>
      </c>
      <c r="HD43" s="14">
        <v>0</v>
      </c>
      <c r="HE43" s="14">
        <v>0</v>
      </c>
      <c r="HF43" s="14">
        <v>0</v>
      </c>
      <c r="HG43" s="14">
        <v>0</v>
      </c>
      <c r="HH43" s="14">
        <v>0</v>
      </c>
      <c r="HI43" s="14">
        <v>0</v>
      </c>
      <c r="HJ43" s="14">
        <v>0</v>
      </c>
      <c r="HK43" s="14">
        <v>0</v>
      </c>
      <c r="HL43" s="14">
        <v>0</v>
      </c>
      <c r="HM43" s="14">
        <v>0</v>
      </c>
      <c r="HN43" s="14">
        <v>0</v>
      </c>
      <c r="HO43" s="14">
        <v>0</v>
      </c>
      <c r="HP43" s="14">
        <v>0</v>
      </c>
      <c r="HQ43" s="14"/>
      <c r="HR43" s="14">
        <v>0</v>
      </c>
      <c r="HS43" s="14"/>
      <c r="HT43" s="14">
        <v>0</v>
      </c>
      <c r="HU43" s="14">
        <v>0</v>
      </c>
      <c r="HV43" s="14">
        <v>0</v>
      </c>
      <c r="HW43" s="14">
        <v>0</v>
      </c>
      <c r="HX43" s="14">
        <v>0</v>
      </c>
      <c r="HY43" s="14">
        <v>0</v>
      </c>
      <c r="HZ43" s="14"/>
      <c r="IA43" s="14">
        <v>0</v>
      </c>
      <c r="IB43" s="14"/>
      <c r="IC43" s="14">
        <v>0</v>
      </c>
      <c r="ID43" s="14">
        <v>0</v>
      </c>
      <c r="IE43" s="14">
        <v>0</v>
      </c>
      <c r="IF43" s="14"/>
      <c r="IG43" s="14">
        <v>0</v>
      </c>
      <c r="IH43" s="14"/>
      <c r="II43" s="14">
        <v>0</v>
      </c>
      <c r="IJ43" s="14">
        <v>0</v>
      </c>
      <c r="IK43" s="14">
        <v>0</v>
      </c>
      <c r="IL43" s="14">
        <v>0</v>
      </c>
      <c r="IM43" s="14">
        <v>0</v>
      </c>
      <c r="IN43" s="14">
        <v>0</v>
      </c>
      <c r="IO43" s="14"/>
      <c r="IP43" s="14">
        <v>0</v>
      </c>
      <c r="IQ43" s="14"/>
      <c r="IR43" s="14">
        <v>0</v>
      </c>
      <c r="IS43" s="14">
        <v>0</v>
      </c>
      <c r="IT43" s="14">
        <v>0</v>
      </c>
      <c r="IU43" s="14">
        <v>0</v>
      </c>
      <c r="IV43" s="14">
        <v>0</v>
      </c>
      <c r="IW43" s="14">
        <v>0</v>
      </c>
      <c r="IX43" s="14">
        <v>0</v>
      </c>
      <c r="IY43" s="14">
        <v>0</v>
      </c>
      <c r="IZ43" s="14">
        <v>0</v>
      </c>
      <c r="JA43" s="14">
        <v>0</v>
      </c>
      <c r="JB43" s="14">
        <v>0</v>
      </c>
      <c r="JC43" s="14">
        <v>0</v>
      </c>
      <c r="JD43" s="14">
        <v>0</v>
      </c>
      <c r="JE43" s="14">
        <v>0</v>
      </c>
      <c r="JF43" s="14">
        <v>0</v>
      </c>
      <c r="JG43" s="14">
        <v>0</v>
      </c>
      <c r="JH43" s="14">
        <v>0</v>
      </c>
      <c r="JI43" s="14">
        <v>0</v>
      </c>
      <c r="JJ43" s="14">
        <v>0</v>
      </c>
      <c r="JK43" s="14">
        <v>0</v>
      </c>
      <c r="JL43" s="14">
        <v>0</v>
      </c>
      <c r="JM43" s="14">
        <v>0</v>
      </c>
      <c r="JN43" s="14">
        <v>0</v>
      </c>
      <c r="JO43" s="14">
        <v>0</v>
      </c>
      <c r="JP43" s="14">
        <v>0</v>
      </c>
      <c r="JQ43" s="14">
        <v>84</v>
      </c>
      <c r="JR43" s="14">
        <v>14957208</v>
      </c>
      <c r="JS43" s="14">
        <v>0</v>
      </c>
      <c r="JT43" s="14">
        <v>0</v>
      </c>
      <c r="JU43" s="14">
        <v>84</v>
      </c>
      <c r="JV43" s="14">
        <v>1495704</v>
      </c>
      <c r="JW43" s="14">
        <v>0</v>
      </c>
      <c r="JX43" s="14">
        <v>0</v>
      </c>
      <c r="JY43" s="14"/>
      <c r="JZ43" s="14">
        <v>0</v>
      </c>
      <c r="KA43" s="14">
        <v>16452912</v>
      </c>
      <c r="KB43" s="14">
        <v>0</v>
      </c>
      <c r="KC43" s="14">
        <v>0</v>
      </c>
      <c r="KD43" s="14">
        <v>0</v>
      </c>
      <c r="KE43" s="14">
        <v>0</v>
      </c>
      <c r="KF43" s="14">
        <v>0</v>
      </c>
      <c r="KG43" s="14">
        <v>0</v>
      </c>
      <c r="KH43" s="14"/>
      <c r="KI43" s="14">
        <v>0</v>
      </c>
      <c r="KJ43" s="14">
        <v>0</v>
      </c>
      <c r="KK43" s="14"/>
      <c r="KL43" s="14">
        <v>0</v>
      </c>
      <c r="KM43" s="14"/>
      <c r="KN43" s="14">
        <v>0</v>
      </c>
      <c r="KO43" s="14">
        <v>0</v>
      </c>
      <c r="KP43" s="14">
        <v>16452912</v>
      </c>
      <c r="KQ43" s="14">
        <v>0</v>
      </c>
      <c r="KR43" s="14">
        <v>0</v>
      </c>
      <c r="KS43" s="14"/>
      <c r="KT43" s="14">
        <v>0</v>
      </c>
      <c r="KU43" s="14"/>
      <c r="KV43" s="14">
        <v>0</v>
      </c>
      <c r="KW43" s="14"/>
      <c r="KX43" s="14">
        <v>0</v>
      </c>
      <c r="KY43" s="14">
        <v>0</v>
      </c>
      <c r="KZ43" s="14">
        <v>0</v>
      </c>
      <c r="LA43" s="14">
        <v>0</v>
      </c>
      <c r="LB43" s="14"/>
      <c r="LC43" s="14">
        <v>0</v>
      </c>
      <c r="LD43" s="14"/>
      <c r="LE43" s="14">
        <v>0</v>
      </c>
      <c r="LF43" s="14">
        <v>0</v>
      </c>
      <c r="LG43" s="14">
        <v>0</v>
      </c>
      <c r="LH43" s="14">
        <v>0</v>
      </c>
      <c r="LI43" s="14">
        <v>0</v>
      </c>
      <c r="LJ43" s="14">
        <v>0</v>
      </c>
      <c r="LK43" s="14"/>
      <c r="LL43" s="14">
        <v>0</v>
      </c>
      <c r="LM43" s="14"/>
      <c r="LN43" s="14">
        <v>0</v>
      </c>
      <c r="LO43" s="14">
        <v>0</v>
      </c>
      <c r="LP43" s="14">
        <v>0</v>
      </c>
      <c r="LQ43" s="14">
        <v>0</v>
      </c>
      <c r="LR43" s="14">
        <v>0</v>
      </c>
      <c r="LS43" s="14">
        <v>0</v>
      </c>
      <c r="LT43" s="14">
        <v>0</v>
      </c>
      <c r="LU43" s="14">
        <v>0</v>
      </c>
      <c r="LV43" s="14">
        <v>0</v>
      </c>
      <c r="LW43" s="14">
        <v>0</v>
      </c>
      <c r="LX43" s="14"/>
      <c r="LY43" s="14">
        <v>0</v>
      </c>
      <c r="LZ43" s="14"/>
      <c r="MA43" s="14">
        <v>0</v>
      </c>
      <c r="MB43" s="14">
        <v>0</v>
      </c>
      <c r="MC43" s="14">
        <v>20</v>
      </c>
      <c r="MD43" s="14">
        <v>7272540</v>
      </c>
      <c r="ME43" s="14">
        <v>0</v>
      </c>
      <c r="MF43" s="14">
        <v>0</v>
      </c>
      <c r="MG43" s="14">
        <v>20</v>
      </c>
      <c r="MH43" s="14">
        <v>727260</v>
      </c>
      <c r="MI43" s="14">
        <v>0</v>
      </c>
      <c r="MJ43" s="14">
        <v>0</v>
      </c>
      <c r="MK43" s="14"/>
      <c r="ML43" s="14">
        <v>0</v>
      </c>
      <c r="MM43" s="14">
        <v>7999800</v>
      </c>
      <c r="MN43" s="14">
        <v>0</v>
      </c>
      <c r="MO43" s="14">
        <v>0</v>
      </c>
      <c r="MP43" s="14"/>
      <c r="MQ43" s="14">
        <v>0</v>
      </c>
      <c r="MR43" s="14"/>
      <c r="MS43" s="14">
        <v>0</v>
      </c>
      <c r="MT43" s="14"/>
      <c r="MU43" s="14">
        <v>0</v>
      </c>
      <c r="MV43" s="14">
        <v>0</v>
      </c>
      <c r="MW43" s="14">
        <v>0</v>
      </c>
      <c r="MX43" s="14">
        <v>0</v>
      </c>
      <c r="MY43" s="14">
        <v>0</v>
      </c>
      <c r="MZ43" s="14">
        <v>0</v>
      </c>
      <c r="NA43" s="14">
        <v>0</v>
      </c>
      <c r="NB43" s="14">
        <v>7999800</v>
      </c>
      <c r="NC43" s="14"/>
      <c r="ND43" s="14">
        <v>0</v>
      </c>
      <c r="NE43" s="14"/>
      <c r="NF43" s="14">
        <v>0</v>
      </c>
      <c r="NG43" s="14"/>
      <c r="NH43" s="14">
        <v>0</v>
      </c>
      <c r="NI43" s="14"/>
      <c r="NJ43" s="14">
        <v>0</v>
      </c>
      <c r="NK43" s="14">
        <v>0</v>
      </c>
      <c r="NL43" s="14">
        <v>0</v>
      </c>
      <c r="NM43" s="14">
        <v>0</v>
      </c>
      <c r="NN43" s="14">
        <v>0</v>
      </c>
      <c r="NO43" s="14">
        <v>0</v>
      </c>
      <c r="NP43" s="14">
        <v>0</v>
      </c>
      <c r="NQ43" s="14">
        <v>0</v>
      </c>
      <c r="NR43" s="14">
        <v>0</v>
      </c>
      <c r="NS43" s="14">
        <v>0</v>
      </c>
      <c r="NT43" s="14"/>
      <c r="NU43" s="14">
        <v>0</v>
      </c>
      <c r="NV43" s="14">
        <v>0</v>
      </c>
      <c r="NW43" s="14">
        <v>0</v>
      </c>
      <c r="NX43" s="14">
        <v>0</v>
      </c>
      <c r="NY43" s="14">
        <v>0</v>
      </c>
      <c r="NZ43" s="14">
        <v>0</v>
      </c>
      <c r="OA43" s="14">
        <v>0</v>
      </c>
      <c r="OB43" s="14">
        <v>0</v>
      </c>
      <c r="OC43" s="14">
        <v>0</v>
      </c>
      <c r="OD43" s="14">
        <v>0</v>
      </c>
      <c r="OE43" s="14">
        <v>0</v>
      </c>
      <c r="OF43" s="14">
        <v>0</v>
      </c>
      <c r="OG43" s="14">
        <v>0</v>
      </c>
      <c r="OH43" s="14">
        <v>0</v>
      </c>
      <c r="OI43" s="14">
        <v>0</v>
      </c>
      <c r="OJ43" s="14">
        <v>0</v>
      </c>
      <c r="OK43" s="14">
        <v>0</v>
      </c>
      <c r="OL43" s="14">
        <v>0</v>
      </c>
      <c r="OM43" s="14">
        <v>0</v>
      </c>
      <c r="ON43" s="14">
        <v>0</v>
      </c>
      <c r="OO43" s="14">
        <v>0</v>
      </c>
      <c r="OP43" s="14">
        <v>0</v>
      </c>
      <c r="OQ43" s="14">
        <v>0</v>
      </c>
      <c r="OR43" s="14">
        <v>0</v>
      </c>
      <c r="OS43" s="14">
        <v>0</v>
      </c>
      <c r="OT43" s="14">
        <v>0</v>
      </c>
      <c r="OU43" s="14">
        <v>0</v>
      </c>
      <c r="OV43" s="14">
        <v>0</v>
      </c>
      <c r="OW43" s="14">
        <v>0</v>
      </c>
      <c r="OX43" s="14">
        <v>0</v>
      </c>
      <c r="OY43" s="14">
        <v>0</v>
      </c>
      <c r="OZ43" s="14">
        <v>0</v>
      </c>
      <c r="PA43" s="14">
        <v>0</v>
      </c>
      <c r="PB43" s="14">
        <v>0</v>
      </c>
      <c r="PC43" s="14">
        <v>0</v>
      </c>
      <c r="PD43" s="14">
        <v>0</v>
      </c>
      <c r="PE43" s="14">
        <v>0</v>
      </c>
      <c r="PF43" s="14">
        <v>0</v>
      </c>
      <c r="PG43" s="14">
        <v>0</v>
      </c>
      <c r="PH43" s="14">
        <v>0</v>
      </c>
      <c r="PI43" s="14">
        <v>0</v>
      </c>
      <c r="PJ43" s="14">
        <v>0</v>
      </c>
      <c r="PK43" s="14">
        <v>0</v>
      </c>
      <c r="PL43" s="14">
        <v>0</v>
      </c>
      <c r="PM43" s="14">
        <v>0</v>
      </c>
      <c r="PN43" s="14">
        <v>0</v>
      </c>
      <c r="PO43" s="14"/>
      <c r="PP43" s="14">
        <v>0</v>
      </c>
      <c r="PQ43" s="14"/>
      <c r="PR43" s="14">
        <v>0</v>
      </c>
      <c r="PS43" s="14"/>
      <c r="PT43" s="14">
        <v>0</v>
      </c>
      <c r="PU43" s="14"/>
      <c r="PV43" s="14">
        <v>0</v>
      </c>
      <c r="PW43" s="14">
        <v>0</v>
      </c>
      <c r="PX43" s="14">
        <v>0</v>
      </c>
      <c r="PY43" s="14">
        <v>223809316</v>
      </c>
      <c r="PZ43" s="14">
        <v>2846</v>
      </c>
      <c r="QA43" s="14">
        <v>2162960</v>
      </c>
      <c r="QB43" s="14">
        <v>0</v>
      </c>
      <c r="QC43" s="14">
        <v>0</v>
      </c>
      <c r="QD43" s="14">
        <v>2162960</v>
      </c>
      <c r="QE43" s="14">
        <v>2846</v>
      </c>
      <c r="QF43" s="14">
        <v>199220</v>
      </c>
      <c r="QG43" s="14">
        <v>0</v>
      </c>
      <c r="QH43" s="14">
        <v>0</v>
      </c>
      <c r="QI43" s="14">
        <v>199220</v>
      </c>
      <c r="QJ43" s="14">
        <v>226171496</v>
      </c>
      <c r="QK43" s="14"/>
      <c r="QL43" s="24">
        <v>226171496</v>
      </c>
    </row>
    <row r="44" spans="1:454">
      <c r="A44" s="4" t="s">
        <v>112</v>
      </c>
      <c r="B44" s="22" t="s">
        <v>113</v>
      </c>
      <c r="C44" s="23" t="s">
        <v>103</v>
      </c>
      <c r="D44" s="23" t="s">
        <v>63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/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414</v>
      </c>
      <c r="CP44" s="14">
        <v>2651256</v>
      </c>
      <c r="CQ44" s="14">
        <v>0</v>
      </c>
      <c r="CR44" s="14">
        <v>0</v>
      </c>
      <c r="CS44" s="14">
        <v>1624</v>
      </c>
      <c r="CT44" s="14">
        <v>8867040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/>
      <c r="DJ44" s="14">
        <v>0</v>
      </c>
      <c r="DK44" s="14">
        <v>11518296</v>
      </c>
      <c r="DL44" s="14">
        <v>414</v>
      </c>
      <c r="DM44" s="14">
        <v>30422376</v>
      </c>
      <c r="DN44" s="14">
        <v>0</v>
      </c>
      <c r="DO44" s="14">
        <v>0</v>
      </c>
      <c r="DP44" s="14">
        <v>1624</v>
      </c>
      <c r="DQ44" s="14">
        <v>101495128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131917504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131917504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143435800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/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14">
        <v>0</v>
      </c>
      <c r="GQ44" s="14">
        <v>0</v>
      </c>
      <c r="GR44" s="14">
        <v>0</v>
      </c>
      <c r="GS44" s="14">
        <v>0</v>
      </c>
      <c r="GT44" s="14">
        <v>0</v>
      </c>
      <c r="GU44" s="14">
        <v>0</v>
      </c>
      <c r="GV44" s="14">
        <v>0</v>
      </c>
      <c r="GW44" s="14">
        <v>0</v>
      </c>
      <c r="GX44" s="14">
        <v>0</v>
      </c>
      <c r="GY44" s="14">
        <v>0</v>
      </c>
      <c r="GZ44" s="14">
        <v>0</v>
      </c>
      <c r="HA44" s="14">
        <v>0</v>
      </c>
      <c r="HB44" s="14">
        <v>0</v>
      </c>
      <c r="HC44" s="14">
        <v>0</v>
      </c>
      <c r="HD44" s="14">
        <v>0</v>
      </c>
      <c r="HE44" s="14">
        <v>0</v>
      </c>
      <c r="HF44" s="14">
        <v>0</v>
      </c>
      <c r="HG44" s="14">
        <v>0</v>
      </c>
      <c r="HH44" s="14">
        <v>0</v>
      </c>
      <c r="HI44" s="14">
        <v>0</v>
      </c>
      <c r="HJ44" s="14">
        <v>0</v>
      </c>
      <c r="HK44" s="14">
        <v>0</v>
      </c>
      <c r="HL44" s="14">
        <v>0</v>
      </c>
      <c r="HM44" s="14">
        <v>0</v>
      </c>
      <c r="HN44" s="14">
        <v>0</v>
      </c>
      <c r="HO44" s="14">
        <v>0</v>
      </c>
      <c r="HP44" s="14">
        <v>0</v>
      </c>
      <c r="HQ44" s="14"/>
      <c r="HR44" s="14">
        <v>0</v>
      </c>
      <c r="HS44" s="14"/>
      <c r="HT44" s="14">
        <v>0</v>
      </c>
      <c r="HU44" s="14">
        <v>0</v>
      </c>
      <c r="HV44" s="14">
        <v>0</v>
      </c>
      <c r="HW44" s="14">
        <v>0</v>
      </c>
      <c r="HX44" s="14">
        <v>0</v>
      </c>
      <c r="HY44" s="14">
        <v>0</v>
      </c>
      <c r="HZ44" s="14"/>
      <c r="IA44" s="14">
        <v>0</v>
      </c>
      <c r="IB44" s="14"/>
      <c r="IC44" s="14">
        <v>0</v>
      </c>
      <c r="ID44" s="14">
        <v>0</v>
      </c>
      <c r="IE44" s="14">
        <v>0</v>
      </c>
      <c r="IF44" s="14"/>
      <c r="IG44" s="14">
        <v>0</v>
      </c>
      <c r="IH44" s="14"/>
      <c r="II44" s="14">
        <v>0</v>
      </c>
      <c r="IJ44" s="14">
        <v>0</v>
      </c>
      <c r="IK44" s="14">
        <v>0</v>
      </c>
      <c r="IL44" s="14">
        <v>0</v>
      </c>
      <c r="IM44" s="14">
        <v>0</v>
      </c>
      <c r="IN44" s="14">
        <v>0</v>
      </c>
      <c r="IO44" s="14"/>
      <c r="IP44" s="14">
        <v>0</v>
      </c>
      <c r="IQ44" s="14"/>
      <c r="IR44" s="14">
        <v>0</v>
      </c>
      <c r="IS44" s="14">
        <v>0</v>
      </c>
      <c r="IT44" s="14">
        <v>0</v>
      </c>
      <c r="IU44" s="14">
        <v>0</v>
      </c>
      <c r="IV44" s="14">
        <v>0</v>
      </c>
      <c r="IW44" s="14">
        <v>0</v>
      </c>
      <c r="IX44" s="14">
        <v>0</v>
      </c>
      <c r="IY44" s="14">
        <v>0</v>
      </c>
      <c r="IZ44" s="14">
        <v>0</v>
      </c>
      <c r="JA44" s="14">
        <v>0</v>
      </c>
      <c r="JB44" s="14">
        <v>0</v>
      </c>
      <c r="JC44" s="14">
        <v>0</v>
      </c>
      <c r="JD44" s="14">
        <v>0</v>
      </c>
      <c r="JE44" s="14">
        <v>0</v>
      </c>
      <c r="JF44" s="14">
        <v>0</v>
      </c>
      <c r="JG44" s="14">
        <v>0</v>
      </c>
      <c r="JH44" s="14">
        <v>0</v>
      </c>
      <c r="JI44" s="14">
        <v>0</v>
      </c>
      <c r="JJ44" s="14">
        <v>0</v>
      </c>
      <c r="JK44" s="14">
        <v>0</v>
      </c>
      <c r="JL44" s="14">
        <v>0</v>
      </c>
      <c r="JM44" s="14">
        <v>0</v>
      </c>
      <c r="JN44" s="14">
        <v>0</v>
      </c>
      <c r="JO44" s="14">
        <v>0</v>
      </c>
      <c r="JP44" s="14">
        <v>0</v>
      </c>
      <c r="JQ44" s="14">
        <v>221</v>
      </c>
      <c r="JR44" s="14">
        <v>39351702</v>
      </c>
      <c r="JS44" s="14">
        <v>0</v>
      </c>
      <c r="JT44" s="14">
        <v>0</v>
      </c>
      <c r="JU44" s="14">
        <v>221</v>
      </c>
      <c r="JV44" s="14">
        <v>3935126</v>
      </c>
      <c r="JW44" s="14">
        <v>0</v>
      </c>
      <c r="JX44" s="14">
        <v>0</v>
      </c>
      <c r="JY44" s="14"/>
      <c r="JZ44" s="14">
        <v>0</v>
      </c>
      <c r="KA44" s="14">
        <v>43286828</v>
      </c>
      <c r="KB44" s="14">
        <v>0</v>
      </c>
      <c r="KC44" s="14">
        <v>0</v>
      </c>
      <c r="KD44" s="14">
        <v>0</v>
      </c>
      <c r="KE44" s="14">
        <v>0</v>
      </c>
      <c r="KF44" s="14">
        <v>0</v>
      </c>
      <c r="KG44" s="14">
        <v>0</v>
      </c>
      <c r="KH44" s="14"/>
      <c r="KI44" s="14">
        <v>0</v>
      </c>
      <c r="KJ44" s="14">
        <v>0</v>
      </c>
      <c r="KK44" s="14"/>
      <c r="KL44" s="14">
        <v>0</v>
      </c>
      <c r="KM44" s="14"/>
      <c r="KN44" s="14">
        <v>0</v>
      </c>
      <c r="KO44" s="14">
        <v>0</v>
      </c>
      <c r="KP44" s="14">
        <v>43286828</v>
      </c>
      <c r="KQ44" s="14">
        <v>0</v>
      </c>
      <c r="KR44" s="14">
        <v>0</v>
      </c>
      <c r="KS44" s="14"/>
      <c r="KT44" s="14">
        <v>0</v>
      </c>
      <c r="KU44" s="14"/>
      <c r="KV44" s="14">
        <v>0</v>
      </c>
      <c r="KW44" s="14"/>
      <c r="KX44" s="14">
        <v>0</v>
      </c>
      <c r="KY44" s="14">
        <v>0</v>
      </c>
      <c r="KZ44" s="14">
        <v>0</v>
      </c>
      <c r="LA44" s="14">
        <v>0</v>
      </c>
      <c r="LB44" s="14"/>
      <c r="LC44" s="14">
        <v>0</v>
      </c>
      <c r="LD44" s="14"/>
      <c r="LE44" s="14">
        <v>0</v>
      </c>
      <c r="LF44" s="14">
        <v>0</v>
      </c>
      <c r="LG44" s="14">
        <v>0</v>
      </c>
      <c r="LH44" s="14">
        <v>0</v>
      </c>
      <c r="LI44" s="14">
        <v>0</v>
      </c>
      <c r="LJ44" s="14">
        <v>0</v>
      </c>
      <c r="LK44" s="14"/>
      <c r="LL44" s="14">
        <v>0</v>
      </c>
      <c r="LM44" s="14"/>
      <c r="LN44" s="14">
        <v>0</v>
      </c>
      <c r="LO44" s="14">
        <v>0</v>
      </c>
      <c r="LP44" s="14">
        <v>0</v>
      </c>
      <c r="LQ44" s="14">
        <v>0</v>
      </c>
      <c r="LR44" s="14">
        <v>0</v>
      </c>
      <c r="LS44" s="14">
        <v>0</v>
      </c>
      <c r="LT44" s="14">
        <v>0</v>
      </c>
      <c r="LU44" s="14">
        <v>0</v>
      </c>
      <c r="LV44" s="14">
        <v>0</v>
      </c>
      <c r="LW44" s="14">
        <v>0</v>
      </c>
      <c r="LX44" s="14"/>
      <c r="LY44" s="14">
        <v>0</v>
      </c>
      <c r="LZ44" s="14"/>
      <c r="MA44" s="14">
        <v>0</v>
      </c>
      <c r="MB44" s="14">
        <v>0</v>
      </c>
      <c r="MC44" s="14">
        <v>11</v>
      </c>
      <c r="MD44" s="14">
        <v>3999897</v>
      </c>
      <c r="ME44" s="14">
        <v>0</v>
      </c>
      <c r="MF44" s="14">
        <v>0</v>
      </c>
      <c r="MG44" s="14">
        <v>11</v>
      </c>
      <c r="MH44" s="14">
        <v>399993</v>
      </c>
      <c r="MI44" s="14">
        <v>0</v>
      </c>
      <c r="MJ44" s="14">
        <v>0</v>
      </c>
      <c r="MK44" s="14"/>
      <c r="ML44" s="14">
        <v>0</v>
      </c>
      <c r="MM44" s="14">
        <v>4399890</v>
      </c>
      <c r="MN44" s="14">
        <v>0</v>
      </c>
      <c r="MO44" s="14">
        <v>0</v>
      </c>
      <c r="MP44" s="14"/>
      <c r="MQ44" s="14">
        <v>0</v>
      </c>
      <c r="MR44" s="14"/>
      <c r="MS44" s="14">
        <v>0</v>
      </c>
      <c r="MT44" s="14"/>
      <c r="MU44" s="14">
        <v>0</v>
      </c>
      <c r="MV44" s="14">
        <v>0</v>
      </c>
      <c r="MW44" s="14">
        <v>0</v>
      </c>
      <c r="MX44" s="14">
        <v>0</v>
      </c>
      <c r="MY44" s="14">
        <v>0</v>
      </c>
      <c r="MZ44" s="14">
        <v>0</v>
      </c>
      <c r="NA44" s="14">
        <v>0</v>
      </c>
      <c r="NB44" s="14">
        <v>4399890</v>
      </c>
      <c r="NC44" s="14"/>
      <c r="ND44" s="14">
        <v>0</v>
      </c>
      <c r="NE44" s="14"/>
      <c r="NF44" s="14">
        <v>0</v>
      </c>
      <c r="NG44" s="14"/>
      <c r="NH44" s="14">
        <v>0</v>
      </c>
      <c r="NI44" s="14"/>
      <c r="NJ44" s="14">
        <v>0</v>
      </c>
      <c r="NK44" s="14">
        <v>0</v>
      </c>
      <c r="NL44" s="14">
        <v>0</v>
      </c>
      <c r="NM44" s="14">
        <v>0</v>
      </c>
      <c r="NN44" s="14">
        <v>0</v>
      </c>
      <c r="NO44" s="14">
        <v>0</v>
      </c>
      <c r="NP44" s="14">
        <v>0</v>
      </c>
      <c r="NQ44" s="14">
        <v>0</v>
      </c>
      <c r="NR44" s="14">
        <v>0</v>
      </c>
      <c r="NS44" s="14">
        <v>0</v>
      </c>
      <c r="NT44" s="14"/>
      <c r="NU44" s="14">
        <v>0</v>
      </c>
      <c r="NV44" s="14">
        <v>0</v>
      </c>
      <c r="NW44" s="14">
        <v>0</v>
      </c>
      <c r="NX44" s="14">
        <v>0</v>
      </c>
      <c r="NY44" s="14">
        <v>0</v>
      </c>
      <c r="NZ44" s="14">
        <v>0</v>
      </c>
      <c r="OA44" s="14">
        <v>0</v>
      </c>
      <c r="OB44" s="14">
        <v>0</v>
      </c>
      <c r="OC44" s="14">
        <v>0</v>
      </c>
      <c r="OD44" s="14">
        <v>0</v>
      </c>
      <c r="OE44" s="14">
        <v>0</v>
      </c>
      <c r="OF44" s="14">
        <v>0</v>
      </c>
      <c r="OG44" s="14">
        <v>0</v>
      </c>
      <c r="OH44" s="14">
        <v>0</v>
      </c>
      <c r="OI44" s="14">
        <v>0</v>
      </c>
      <c r="OJ44" s="14">
        <v>0</v>
      </c>
      <c r="OK44" s="14">
        <v>0</v>
      </c>
      <c r="OL44" s="14">
        <v>0</v>
      </c>
      <c r="OM44" s="14">
        <v>0</v>
      </c>
      <c r="ON44" s="14">
        <v>0</v>
      </c>
      <c r="OO44" s="14">
        <v>0</v>
      </c>
      <c r="OP44" s="14">
        <v>0</v>
      </c>
      <c r="OQ44" s="14">
        <v>0</v>
      </c>
      <c r="OR44" s="14">
        <v>0</v>
      </c>
      <c r="OS44" s="14">
        <v>0</v>
      </c>
      <c r="OT44" s="14">
        <v>0</v>
      </c>
      <c r="OU44" s="14">
        <v>0</v>
      </c>
      <c r="OV44" s="14">
        <v>0</v>
      </c>
      <c r="OW44" s="14">
        <v>0</v>
      </c>
      <c r="OX44" s="14">
        <v>0</v>
      </c>
      <c r="OY44" s="14">
        <v>0</v>
      </c>
      <c r="OZ44" s="14">
        <v>0</v>
      </c>
      <c r="PA44" s="14">
        <v>0</v>
      </c>
      <c r="PB44" s="14">
        <v>0</v>
      </c>
      <c r="PC44" s="14">
        <v>0</v>
      </c>
      <c r="PD44" s="14">
        <v>0</v>
      </c>
      <c r="PE44" s="14">
        <v>0</v>
      </c>
      <c r="PF44" s="14">
        <v>0</v>
      </c>
      <c r="PG44" s="14">
        <v>0</v>
      </c>
      <c r="PH44" s="14">
        <v>0</v>
      </c>
      <c r="PI44" s="14">
        <v>0</v>
      </c>
      <c r="PJ44" s="14">
        <v>0</v>
      </c>
      <c r="PK44" s="14">
        <v>0</v>
      </c>
      <c r="PL44" s="14">
        <v>0</v>
      </c>
      <c r="PM44" s="14">
        <v>0</v>
      </c>
      <c r="PN44" s="14">
        <v>0</v>
      </c>
      <c r="PO44" s="14"/>
      <c r="PP44" s="14">
        <v>0</v>
      </c>
      <c r="PQ44" s="14"/>
      <c r="PR44" s="14">
        <v>0</v>
      </c>
      <c r="PS44" s="14"/>
      <c r="PT44" s="14">
        <v>0</v>
      </c>
      <c r="PU44" s="14"/>
      <c r="PV44" s="14">
        <v>0</v>
      </c>
      <c r="PW44" s="14">
        <v>0</v>
      </c>
      <c r="PX44" s="14">
        <v>0</v>
      </c>
      <c r="PY44" s="14">
        <v>191122518</v>
      </c>
      <c r="PZ44" s="14">
        <v>2270</v>
      </c>
      <c r="QA44" s="14">
        <v>1725200</v>
      </c>
      <c r="QB44" s="14">
        <v>0</v>
      </c>
      <c r="QC44" s="14">
        <v>0</v>
      </c>
      <c r="QD44" s="14">
        <v>1725200</v>
      </c>
      <c r="QE44" s="14">
        <v>2270</v>
      </c>
      <c r="QF44" s="14">
        <v>158900</v>
      </c>
      <c r="QG44" s="14">
        <v>0</v>
      </c>
      <c r="QH44" s="14">
        <v>0</v>
      </c>
      <c r="QI44" s="14">
        <v>158900</v>
      </c>
      <c r="QJ44" s="14">
        <v>193006618</v>
      </c>
      <c r="QK44" s="14"/>
      <c r="QL44" s="24">
        <v>193006618</v>
      </c>
    </row>
    <row r="45" spans="1:454">
      <c r="A45" s="4" t="s">
        <v>114</v>
      </c>
      <c r="B45" s="25" t="s">
        <v>115</v>
      </c>
      <c r="C45" s="26" t="s">
        <v>103</v>
      </c>
      <c r="D45" s="26" t="s">
        <v>82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/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/>
      <c r="DJ45" s="27">
        <v>0</v>
      </c>
      <c r="DK45" s="27">
        <v>0</v>
      </c>
      <c r="DL45" s="27">
        <v>15</v>
      </c>
      <c r="DM45" s="27">
        <v>1945155</v>
      </c>
      <c r="DN45" s="27">
        <v>0</v>
      </c>
      <c r="DO45" s="27">
        <v>0</v>
      </c>
      <c r="DP45" s="27">
        <v>30</v>
      </c>
      <c r="DQ45" s="27">
        <v>3308670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7">
        <v>0</v>
      </c>
      <c r="EL45" s="27">
        <v>0</v>
      </c>
      <c r="EM45" s="27">
        <v>0</v>
      </c>
      <c r="EN45" s="27">
        <v>5253825</v>
      </c>
      <c r="EO45" s="27">
        <v>0</v>
      </c>
      <c r="EP45" s="27">
        <v>0</v>
      </c>
      <c r="EQ45" s="27">
        <v>0</v>
      </c>
      <c r="ER45" s="27">
        <v>0</v>
      </c>
      <c r="ES45" s="27">
        <v>0</v>
      </c>
      <c r="ET45" s="27">
        <v>0</v>
      </c>
      <c r="EU45" s="27">
        <v>0</v>
      </c>
      <c r="EV45" s="27">
        <v>0</v>
      </c>
      <c r="EW45" s="27">
        <v>0</v>
      </c>
      <c r="EX45" s="27">
        <v>0</v>
      </c>
      <c r="EY45" s="27">
        <v>0</v>
      </c>
      <c r="EZ45" s="27">
        <v>0</v>
      </c>
      <c r="FA45" s="27">
        <v>0</v>
      </c>
      <c r="FB45" s="27">
        <v>0</v>
      </c>
      <c r="FC45" s="27">
        <v>0</v>
      </c>
      <c r="FD45" s="27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0</v>
      </c>
      <c r="FL45" s="27">
        <v>0</v>
      </c>
      <c r="FM45" s="27">
        <v>0</v>
      </c>
      <c r="FN45" s="27">
        <v>5253825</v>
      </c>
      <c r="FO45" s="27">
        <v>0</v>
      </c>
      <c r="FP45" s="27">
        <v>0</v>
      </c>
      <c r="FQ45" s="27">
        <v>0</v>
      </c>
      <c r="FR45" s="27">
        <v>0</v>
      </c>
      <c r="FS45" s="27">
        <v>0</v>
      </c>
      <c r="FT45" s="27">
        <v>0</v>
      </c>
      <c r="FU45" s="27">
        <v>0</v>
      </c>
      <c r="FV45" s="27">
        <v>0</v>
      </c>
      <c r="FW45" s="27">
        <v>0</v>
      </c>
      <c r="FX45" s="27">
        <v>5253825</v>
      </c>
      <c r="FY45" s="27">
        <v>0</v>
      </c>
      <c r="FZ45" s="27">
        <v>0</v>
      </c>
      <c r="GA45" s="27">
        <v>0</v>
      </c>
      <c r="GB45" s="27">
        <v>0</v>
      </c>
      <c r="GC45" s="27">
        <v>0</v>
      </c>
      <c r="GD45" s="27">
        <v>0</v>
      </c>
      <c r="GE45" s="27">
        <v>0</v>
      </c>
      <c r="GF45" s="27">
        <v>0</v>
      </c>
      <c r="GG45" s="27"/>
      <c r="GH45" s="27">
        <v>0</v>
      </c>
      <c r="GI45" s="27">
        <v>0</v>
      </c>
      <c r="GJ45" s="27">
        <v>0</v>
      </c>
      <c r="GK45" s="27">
        <v>0</v>
      </c>
      <c r="GL45" s="27">
        <v>0</v>
      </c>
      <c r="GM45" s="27">
        <v>0</v>
      </c>
      <c r="GN45" s="27">
        <v>0</v>
      </c>
      <c r="GO45" s="27">
        <v>0</v>
      </c>
      <c r="GP45" s="27">
        <v>0</v>
      </c>
      <c r="GQ45" s="27">
        <v>0</v>
      </c>
      <c r="GR45" s="27">
        <v>0</v>
      </c>
      <c r="GS45" s="27">
        <v>0</v>
      </c>
      <c r="GT45" s="27">
        <v>0</v>
      </c>
      <c r="GU45" s="27">
        <v>0</v>
      </c>
      <c r="GV45" s="27">
        <v>0</v>
      </c>
      <c r="GW45" s="27">
        <v>0</v>
      </c>
      <c r="GX45" s="27">
        <v>0</v>
      </c>
      <c r="GY45" s="27">
        <v>0</v>
      </c>
      <c r="GZ45" s="27">
        <v>0</v>
      </c>
      <c r="HA45" s="27">
        <v>0</v>
      </c>
      <c r="HB45" s="27">
        <v>0</v>
      </c>
      <c r="HC45" s="27">
        <v>0</v>
      </c>
      <c r="HD45" s="27">
        <v>0</v>
      </c>
      <c r="HE45" s="27">
        <v>0</v>
      </c>
      <c r="HF45" s="27">
        <v>0</v>
      </c>
      <c r="HG45" s="27">
        <v>0</v>
      </c>
      <c r="HH45" s="27">
        <v>0</v>
      </c>
      <c r="HI45" s="27">
        <v>0</v>
      </c>
      <c r="HJ45" s="27">
        <v>0</v>
      </c>
      <c r="HK45" s="27">
        <v>0</v>
      </c>
      <c r="HL45" s="27">
        <v>0</v>
      </c>
      <c r="HM45" s="27">
        <v>0</v>
      </c>
      <c r="HN45" s="27">
        <v>0</v>
      </c>
      <c r="HO45" s="27">
        <v>0</v>
      </c>
      <c r="HP45" s="27">
        <v>0</v>
      </c>
      <c r="HQ45" s="27"/>
      <c r="HR45" s="27">
        <v>0</v>
      </c>
      <c r="HS45" s="27"/>
      <c r="HT45" s="27">
        <v>0</v>
      </c>
      <c r="HU45" s="27">
        <v>0</v>
      </c>
      <c r="HV45" s="27">
        <v>0</v>
      </c>
      <c r="HW45" s="27">
        <v>0</v>
      </c>
      <c r="HX45" s="27">
        <v>0</v>
      </c>
      <c r="HY45" s="27">
        <v>0</v>
      </c>
      <c r="HZ45" s="27"/>
      <c r="IA45" s="27">
        <v>0</v>
      </c>
      <c r="IB45" s="27"/>
      <c r="IC45" s="27">
        <v>0</v>
      </c>
      <c r="ID45" s="27">
        <v>0</v>
      </c>
      <c r="IE45" s="27">
        <v>0</v>
      </c>
      <c r="IF45" s="27"/>
      <c r="IG45" s="27">
        <v>0</v>
      </c>
      <c r="IH45" s="27"/>
      <c r="II45" s="27">
        <v>0</v>
      </c>
      <c r="IJ45" s="27">
        <v>0</v>
      </c>
      <c r="IK45" s="27"/>
      <c r="IL45" s="27">
        <v>0</v>
      </c>
      <c r="IM45" s="27"/>
      <c r="IN45" s="27">
        <v>0</v>
      </c>
      <c r="IO45" s="27"/>
      <c r="IP45" s="27">
        <v>0</v>
      </c>
      <c r="IQ45" s="27"/>
      <c r="IR45" s="27">
        <v>0</v>
      </c>
      <c r="IS45" s="27">
        <v>0</v>
      </c>
      <c r="IT45" s="27">
        <v>0</v>
      </c>
      <c r="IU45" s="27">
        <v>0</v>
      </c>
      <c r="IV45" s="27">
        <v>0</v>
      </c>
      <c r="IW45" s="27">
        <v>0</v>
      </c>
      <c r="IX45" s="27">
        <v>0</v>
      </c>
      <c r="IY45" s="27">
        <v>0</v>
      </c>
      <c r="IZ45" s="27">
        <v>0</v>
      </c>
      <c r="JA45" s="27">
        <v>0</v>
      </c>
      <c r="JB45" s="27">
        <v>0</v>
      </c>
      <c r="JC45" s="27">
        <v>0</v>
      </c>
      <c r="JD45" s="27">
        <v>0</v>
      </c>
      <c r="JE45" s="27">
        <v>0</v>
      </c>
      <c r="JF45" s="27">
        <v>0</v>
      </c>
      <c r="JG45" s="27">
        <v>0</v>
      </c>
      <c r="JH45" s="27">
        <v>0</v>
      </c>
      <c r="JI45" s="27">
        <v>0</v>
      </c>
      <c r="JJ45" s="27">
        <v>0</v>
      </c>
      <c r="JK45" s="27">
        <v>0</v>
      </c>
      <c r="JL45" s="27">
        <v>0</v>
      </c>
      <c r="JM45" s="27">
        <v>0</v>
      </c>
      <c r="JN45" s="27">
        <v>0</v>
      </c>
      <c r="JO45" s="27">
        <v>0</v>
      </c>
      <c r="JP45" s="27">
        <v>0</v>
      </c>
      <c r="JQ45" s="27">
        <v>0</v>
      </c>
      <c r="JR45" s="27">
        <v>0</v>
      </c>
      <c r="JS45" s="27">
        <v>0</v>
      </c>
      <c r="JT45" s="27">
        <v>0</v>
      </c>
      <c r="JU45" s="27">
        <v>0</v>
      </c>
      <c r="JV45" s="27">
        <v>0</v>
      </c>
      <c r="JW45" s="27">
        <v>0</v>
      </c>
      <c r="JX45" s="27">
        <v>0</v>
      </c>
      <c r="JY45" s="27"/>
      <c r="JZ45" s="27">
        <v>0</v>
      </c>
      <c r="KA45" s="27">
        <v>0</v>
      </c>
      <c r="KB45" s="27">
        <v>0</v>
      </c>
      <c r="KC45" s="27">
        <v>0</v>
      </c>
      <c r="KD45" s="27">
        <v>0</v>
      </c>
      <c r="KE45" s="27">
        <v>0</v>
      </c>
      <c r="KF45" s="27">
        <v>0</v>
      </c>
      <c r="KG45" s="27">
        <v>0</v>
      </c>
      <c r="KH45" s="27"/>
      <c r="KI45" s="27">
        <v>0</v>
      </c>
      <c r="KJ45" s="27">
        <v>0</v>
      </c>
      <c r="KK45" s="27"/>
      <c r="KL45" s="27">
        <v>0</v>
      </c>
      <c r="KM45" s="27"/>
      <c r="KN45" s="27">
        <v>0</v>
      </c>
      <c r="KO45" s="27">
        <v>0</v>
      </c>
      <c r="KP45" s="27">
        <v>0</v>
      </c>
      <c r="KQ45" s="27">
        <v>0</v>
      </c>
      <c r="KR45" s="27">
        <v>0</v>
      </c>
      <c r="KS45" s="27"/>
      <c r="KT45" s="27">
        <v>0</v>
      </c>
      <c r="KU45" s="27"/>
      <c r="KV45" s="27">
        <v>0</v>
      </c>
      <c r="KW45" s="27"/>
      <c r="KX45" s="27">
        <v>0</v>
      </c>
      <c r="KY45" s="27">
        <v>0</v>
      </c>
      <c r="KZ45" s="27">
        <v>0</v>
      </c>
      <c r="LA45" s="27">
        <v>0</v>
      </c>
      <c r="LB45" s="27"/>
      <c r="LC45" s="27">
        <v>0</v>
      </c>
      <c r="LD45" s="27"/>
      <c r="LE45" s="27">
        <v>0</v>
      </c>
      <c r="LF45" s="27">
        <v>0</v>
      </c>
      <c r="LG45" s="27">
        <v>0</v>
      </c>
      <c r="LH45" s="27">
        <v>0</v>
      </c>
      <c r="LI45" s="27">
        <v>0</v>
      </c>
      <c r="LJ45" s="27">
        <v>0</v>
      </c>
      <c r="LK45" s="27"/>
      <c r="LL45" s="27">
        <v>0</v>
      </c>
      <c r="LM45" s="27"/>
      <c r="LN45" s="27">
        <v>0</v>
      </c>
      <c r="LO45" s="27">
        <v>0</v>
      </c>
      <c r="LP45" s="27">
        <v>0</v>
      </c>
      <c r="LQ45" s="27">
        <v>0</v>
      </c>
      <c r="LR45" s="27">
        <v>0</v>
      </c>
      <c r="LS45" s="27">
        <v>0</v>
      </c>
      <c r="LT45" s="27">
        <v>0</v>
      </c>
      <c r="LU45" s="27">
        <v>0</v>
      </c>
      <c r="LV45" s="27">
        <v>0</v>
      </c>
      <c r="LW45" s="27">
        <v>0</v>
      </c>
      <c r="LX45" s="27"/>
      <c r="LY45" s="27">
        <v>0</v>
      </c>
      <c r="LZ45" s="27"/>
      <c r="MA45" s="27">
        <v>0</v>
      </c>
      <c r="MB45" s="27">
        <v>0</v>
      </c>
      <c r="MC45" s="27">
        <v>0</v>
      </c>
      <c r="MD45" s="27">
        <v>0</v>
      </c>
      <c r="ME45" s="27">
        <v>0</v>
      </c>
      <c r="MF45" s="27">
        <v>0</v>
      </c>
      <c r="MG45" s="27">
        <v>0</v>
      </c>
      <c r="MH45" s="27">
        <v>0</v>
      </c>
      <c r="MI45" s="27">
        <v>0</v>
      </c>
      <c r="MJ45" s="27">
        <v>0</v>
      </c>
      <c r="MK45" s="27"/>
      <c r="ML45" s="27">
        <v>0</v>
      </c>
      <c r="MM45" s="27">
        <v>0</v>
      </c>
      <c r="MN45" s="27">
        <v>0</v>
      </c>
      <c r="MO45" s="27">
        <v>0</v>
      </c>
      <c r="MP45" s="27"/>
      <c r="MQ45" s="27">
        <v>0</v>
      </c>
      <c r="MR45" s="27"/>
      <c r="MS45" s="27">
        <v>0</v>
      </c>
      <c r="MT45" s="27"/>
      <c r="MU45" s="27">
        <v>0</v>
      </c>
      <c r="MV45" s="27">
        <v>0</v>
      </c>
      <c r="MW45" s="27">
        <v>0</v>
      </c>
      <c r="MX45" s="27">
        <v>0</v>
      </c>
      <c r="MY45" s="27">
        <v>0</v>
      </c>
      <c r="MZ45" s="27">
        <v>0</v>
      </c>
      <c r="NA45" s="27">
        <v>0</v>
      </c>
      <c r="NB45" s="27">
        <v>0</v>
      </c>
      <c r="NC45" s="27"/>
      <c r="ND45" s="27">
        <v>0</v>
      </c>
      <c r="NE45" s="27"/>
      <c r="NF45" s="27">
        <v>0</v>
      </c>
      <c r="NG45" s="27"/>
      <c r="NH45" s="27">
        <v>0</v>
      </c>
      <c r="NI45" s="27"/>
      <c r="NJ45" s="27">
        <v>0</v>
      </c>
      <c r="NK45" s="27">
        <v>0</v>
      </c>
      <c r="NL45" s="27">
        <v>0</v>
      </c>
      <c r="NM45" s="27">
        <v>0</v>
      </c>
      <c r="NN45" s="27">
        <v>0</v>
      </c>
      <c r="NO45" s="27">
        <v>0</v>
      </c>
      <c r="NP45" s="27">
        <v>0</v>
      </c>
      <c r="NQ45" s="27">
        <v>0</v>
      </c>
      <c r="NR45" s="27">
        <v>0</v>
      </c>
      <c r="NS45" s="27">
        <v>0</v>
      </c>
      <c r="NT45" s="27"/>
      <c r="NU45" s="27">
        <v>0</v>
      </c>
      <c r="NV45" s="27">
        <v>0</v>
      </c>
      <c r="NW45" s="27">
        <v>0</v>
      </c>
      <c r="NX45" s="27">
        <v>0</v>
      </c>
      <c r="NY45" s="27">
        <v>0</v>
      </c>
      <c r="NZ45" s="27">
        <v>0</v>
      </c>
      <c r="OA45" s="27">
        <v>0</v>
      </c>
      <c r="OB45" s="27">
        <v>0</v>
      </c>
      <c r="OC45" s="27">
        <v>0</v>
      </c>
      <c r="OD45" s="27">
        <v>0</v>
      </c>
      <c r="OE45" s="27">
        <v>0</v>
      </c>
      <c r="OF45" s="27">
        <v>0</v>
      </c>
      <c r="OG45" s="27">
        <v>0</v>
      </c>
      <c r="OH45" s="27">
        <v>0</v>
      </c>
      <c r="OI45" s="27">
        <v>0</v>
      </c>
      <c r="OJ45" s="27">
        <v>0</v>
      </c>
      <c r="OK45" s="27">
        <v>0</v>
      </c>
      <c r="OL45" s="27">
        <v>0</v>
      </c>
      <c r="OM45" s="27">
        <v>0</v>
      </c>
      <c r="ON45" s="27">
        <v>0</v>
      </c>
      <c r="OO45" s="27">
        <v>0</v>
      </c>
      <c r="OP45" s="27">
        <v>0</v>
      </c>
      <c r="OQ45" s="27">
        <v>0</v>
      </c>
      <c r="OR45" s="27">
        <v>0</v>
      </c>
      <c r="OS45" s="27">
        <v>0</v>
      </c>
      <c r="OT45" s="27">
        <v>0</v>
      </c>
      <c r="OU45" s="27">
        <v>0</v>
      </c>
      <c r="OV45" s="27">
        <v>0</v>
      </c>
      <c r="OW45" s="27">
        <v>0</v>
      </c>
      <c r="OX45" s="27">
        <v>0</v>
      </c>
      <c r="OY45" s="27">
        <v>0</v>
      </c>
      <c r="OZ45" s="27">
        <v>0</v>
      </c>
      <c r="PA45" s="27">
        <v>0</v>
      </c>
      <c r="PB45" s="27">
        <v>0</v>
      </c>
      <c r="PC45" s="27">
        <v>0</v>
      </c>
      <c r="PD45" s="27">
        <v>0</v>
      </c>
      <c r="PE45" s="27">
        <v>0</v>
      </c>
      <c r="PF45" s="27">
        <v>0</v>
      </c>
      <c r="PG45" s="27">
        <v>0</v>
      </c>
      <c r="PH45" s="27">
        <v>0</v>
      </c>
      <c r="PI45" s="27">
        <v>0</v>
      </c>
      <c r="PJ45" s="27">
        <v>0</v>
      </c>
      <c r="PK45" s="27">
        <v>0</v>
      </c>
      <c r="PL45" s="27">
        <v>0</v>
      </c>
      <c r="PM45" s="27">
        <v>0</v>
      </c>
      <c r="PN45" s="27">
        <v>0</v>
      </c>
      <c r="PO45" s="27"/>
      <c r="PP45" s="27">
        <v>0</v>
      </c>
      <c r="PQ45" s="27"/>
      <c r="PR45" s="27">
        <v>0</v>
      </c>
      <c r="PS45" s="27"/>
      <c r="PT45" s="27">
        <v>0</v>
      </c>
      <c r="PU45" s="27"/>
      <c r="PV45" s="27">
        <v>0</v>
      </c>
      <c r="PW45" s="27">
        <v>0</v>
      </c>
      <c r="PX45" s="27">
        <v>0</v>
      </c>
      <c r="PY45" s="27">
        <v>5253825</v>
      </c>
      <c r="PZ45" s="27">
        <v>45</v>
      </c>
      <c r="QA45" s="27">
        <v>34200</v>
      </c>
      <c r="QB45" s="27">
        <v>0</v>
      </c>
      <c r="QC45" s="27">
        <v>0</v>
      </c>
      <c r="QD45" s="27">
        <v>34200</v>
      </c>
      <c r="QE45" s="27">
        <v>45</v>
      </c>
      <c r="QF45" s="27">
        <v>3150</v>
      </c>
      <c r="QG45" s="27">
        <v>0</v>
      </c>
      <c r="QH45" s="27">
        <v>0</v>
      </c>
      <c r="QI45" s="27">
        <v>3150</v>
      </c>
      <c r="QJ45" s="27">
        <v>5291175</v>
      </c>
      <c r="QK45" s="27"/>
      <c r="QL45" s="28">
        <v>5291175</v>
      </c>
    </row>
  </sheetData>
  <mergeCells count="444">
    <mergeCell ref="AQ7:AV7"/>
    <mergeCell ref="AH7:AO7"/>
    <mergeCell ref="T7:AG7"/>
    <mergeCell ref="AH9:AI9"/>
    <mergeCell ref="AF9:AG9"/>
    <mergeCell ref="AW8:AX9"/>
    <mergeCell ref="AU8:AV9"/>
    <mergeCell ref="AH8:AI8"/>
    <mergeCell ref="AB8:AG8"/>
    <mergeCell ref="FX6:FX10"/>
    <mergeCell ref="FN7:FN10"/>
    <mergeCell ref="FM8:FM10"/>
    <mergeCell ref="FQ10:FR10"/>
    <mergeCell ref="FO8:FR9"/>
    <mergeCell ref="FO10:FP10"/>
    <mergeCell ref="FS8:FV8"/>
    <mergeCell ref="FU10:FV10"/>
    <mergeCell ref="FS9:FV9"/>
    <mergeCell ref="FS10:FT10"/>
    <mergeCell ref="FO7:FT7"/>
    <mergeCell ref="FU7:FV7"/>
    <mergeCell ref="FH7:FM7"/>
    <mergeCell ref="ES7:FG7"/>
    <mergeCell ref="EO7:ER7"/>
    <mergeCell ref="ED7:EM7"/>
    <mergeCell ref="DO7:EC7"/>
    <mergeCell ref="DL7:DN7"/>
    <mergeCell ref="FW7:FW10"/>
    <mergeCell ref="GM7:GP7"/>
    <mergeCell ref="GQ7:GT7"/>
    <mergeCell ref="GE7:GH7"/>
    <mergeCell ref="GI7:GI10"/>
    <mergeCell ref="GC8:GF9"/>
    <mergeCell ref="GG8:GH9"/>
    <mergeCell ref="GC10:GD10"/>
    <mergeCell ref="GG10:GH10"/>
    <mergeCell ref="GE10:GF10"/>
    <mergeCell ref="GJ8:GK10"/>
    <mergeCell ref="GL7:GL10"/>
    <mergeCell ref="GJ7:GK7"/>
    <mergeCell ref="GM8:GN10"/>
    <mergeCell ref="GO8:GP10"/>
    <mergeCell ref="FY7:GD7"/>
    <mergeCell ref="GA8:GB10"/>
    <mergeCell ref="FY8:FZ10"/>
    <mergeCell ref="DV10:DW10"/>
    <mergeCell ref="PB7:PI7"/>
    <mergeCell ref="PJ7:PM7"/>
    <mergeCell ref="OO7:OV7"/>
    <mergeCell ref="OW7:OZ7"/>
    <mergeCell ref="OF7:OG7"/>
    <mergeCell ref="OH7:OM7"/>
    <mergeCell ref="MC7:MF7"/>
    <mergeCell ref="MG7:ML7"/>
    <mergeCell ref="LG7:LH7"/>
    <mergeCell ref="LI7:LN7"/>
    <mergeCell ref="MM7:MM10"/>
    <mergeCell ref="MB7:MB10"/>
    <mergeCell ref="LZ10:MA10"/>
    <mergeCell ref="LR8:LS10"/>
    <mergeCell ref="LK8:LN9"/>
    <mergeCell ref="LP8:LQ10"/>
    <mergeCell ref="LT8:LW9"/>
    <mergeCell ref="LX8:MA9"/>
    <mergeCell ref="LX10:LY10"/>
    <mergeCell ref="LP7:MA7"/>
    <mergeCell ref="LM10:LN10"/>
    <mergeCell ref="LV10:LW10"/>
    <mergeCell ref="LT10:LU10"/>
    <mergeCell ref="LO7:LO10"/>
    <mergeCell ref="MW6:NA6"/>
    <mergeCell ref="MG6:MV6"/>
    <mergeCell ref="LT6:MF6"/>
    <mergeCell ref="LI6:LS6"/>
    <mergeCell ref="KZ6:LH6"/>
    <mergeCell ref="KQ6:KY6"/>
    <mergeCell ref="PJ6:PX6"/>
    <mergeCell ref="OW6:PI6"/>
    <mergeCell ref="OH6:OV6"/>
    <mergeCell ref="NW6:OG6"/>
    <mergeCell ref="NL6:NV6"/>
    <mergeCell ref="NC6:NK6"/>
    <mergeCell ref="HD6:HP6"/>
    <mergeCell ref="GQ6:HC6"/>
    <mergeCell ref="GE6:GP6"/>
    <mergeCell ref="FY6:GD6"/>
    <mergeCell ref="KB6:KO6"/>
    <mergeCell ref="IM6:IX6"/>
    <mergeCell ref="IF6:IL6"/>
    <mergeCell ref="JN6:KA6"/>
    <mergeCell ref="IY6:JM6"/>
    <mergeCell ref="E4:Q4"/>
    <mergeCell ref="FU6:FW6"/>
    <mergeCell ref="FH6:FT6"/>
    <mergeCell ref="ES6:FG6"/>
    <mergeCell ref="ED6:ER6"/>
    <mergeCell ref="DO6:EC6"/>
    <mergeCell ref="CZ6:DN6"/>
    <mergeCell ref="CK6:CY6"/>
    <mergeCell ref="BV6:CJ6"/>
    <mergeCell ref="BL6:BU6"/>
    <mergeCell ref="AW6:BK6"/>
    <mergeCell ref="AH6:AV6"/>
    <mergeCell ref="T6:AG6"/>
    <mergeCell ref="E6:S6"/>
    <mergeCell ref="QL6:QL10"/>
    <mergeCell ref="QI7:QI10"/>
    <mergeCell ref="QD7:QD10"/>
    <mergeCell ref="PZ7:QC9"/>
    <mergeCell ref="QG10:QH10"/>
    <mergeCell ref="QE10:QF10"/>
    <mergeCell ref="QE7:QH9"/>
    <mergeCell ref="QJ6:QJ10"/>
    <mergeCell ref="PZ6:QD6"/>
    <mergeCell ref="QE6:QI6"/>
    <mergeCell ref="QK6:QK10"/>
    <mergeCell ref="PY6:PY10"/>
    <mergeCell ref="QB10:QC10"/>
    <mergeCell ref="PZ10:QA10"/>
    <mergeCell ref="MY8:MZ9"/>
    <mergeCell ref="MR8:MU9"/>
    <mergeCell ref="MW7:MZ7"/>
    <mergeCell ref="PD8:PE10"/>
    <mergeCell ref="OY10:OZ10"/>
    <mergeCell ref="OW8:OZ9"/>
    <mergeCell ref="OW10:OX10"/>
    <mergeCell ref="PB8:PC10"/>
    <mergeCell ref="PF8:PI9"/>
    <mergeCell ref="PH10:PI10"/>
    <mergeCell ref="PF10:PG10"/>
    <mergeCell ref="PJ10:PK10"/>
    <mergeCell ref="PJ8:PM9"/>
    <mergeCell ref="NB6:NB10"/>
    <mergeCell ref="NC8:ND10"/>
    <mergeCell ref="NK7:NK10"/>
    <mergeCell ref="NG8:NJ9"/>
    <mergeCell ref="NC7:NJ7"/>
    <mergeCell ref="NE8:NF10"/>
    <mergeCell ref="NI10:NJ10"/>
    <mergeCell ref="MW8:MX10"/>
    <mergeCell ref="LK10:LL10"/>
    <mergeCell ref="LD10:LE10"/>
    <mergeCell ref="LD8:LE9"/>
    <mergeCell ref="LF7:LF10"/>
    <mergeCell ref="MC8:MD10"/>
    <mergeCell ref="MK10:ML10"/>
    <mergeCell ref="MG8:MJ9"/>
    <mergeCell ref="MK8:ML9"/>
    <mergeCell ref="MI10:MJ10"/>
    <mergeCell ref="MG10:MH10"/>
    <mergeCell ref="ME8:MF10"/>
    <mergeCell ref="LG8:LH10"/>
    <mergeCell ref="LI8:LJ10"/>
    <mergeCell ref="KQ8:KR10"/>
    <mergeCell ref="KU10:KV10"/>
    <mergeCell ref="KY7:KY10"/>
    <mergeCell ref="KU8:KX9"/>
    <mergeCell ref="KQ7:KX7"/>
    <mergeCell ref="KS8:KT10"/>
    <mergeCell ref="KZ8:LA10"/>
    <mergeCell ref="LB8:LC9"/>
    <mergeCell ref="KZ7:LE7"/>
    <mergeCell ref="KW10:KX10"/>
    <mergeCell ref="LB10:LC10"/>
    <mergeCell ref="NA7:NA10"/>
    <mergeCell ref="MY10:MZ10"/>
    <mergeCell ref="MN8:MO10"/>
    <mergeCell ref="MP8:MQ10"/>
    <mergeCell ref="MN7:MU7"/>
    <mergeCell ref="MV7:MV10"/>
    <mergeCell ref="MT10:MU10"/>
    <mergeCell ref="MR10:MS10"/>
    <mergeCell ref="OA8:OD9"/>
    <mergeCell ref="OL10:OM10"/>
    <mergeCell ref="OJ10:OK10"/>
    <mergeCell ref="OJ8:OM9"/>
    <mergeCell ref="OH8:OI10"/>
    <mergeCell ref="NG10:NH10"/>
    <mergeCell ref="NL8:NM10"/>
    <mergeCell ref="NL7:NU7"/>
    <mergeCell ref="NN8:NO10"/>
    <mergeCell ref="NR10:NS10"/>
    <mergeCell ref="NP10:NQ10"/>
    <mergeCell ref="NP8:NS9"/>
    <mergeCell ref="NT8:NU9"/>
    <mergeCell ref="NV7:NV10"/>
    <mergeCell ref="NT10:NU10"/>
    <mergeCell ref="PU10:PV10"/>
    <mergeCell ref="PS8:PV9"/>
    <mergeCell ref="PO7:PV7"/>
    <mergeCell ref="PQ8:PR10"/>
    <mergeCell ref="PO8:PP10"/>
    <mergeCell ref="PW7:PW10"/>
    <mergeCell ref="PX7:PX10"/>
    <mergeCell ref="NW8:NX10"/>
    <mergeCell ref="NW7:OD7"/>
    <mergeCell ref="NY8:NZ10"/>
    <mergeCell ref="OE7:OE10"/>
    <mergeCell ref="OA10:OB10"/>
    <mergeCell ref="OC10:OD10"/>
    <mergeCell ref="OQ8:OR10"/>
    <mergeCell ref="OO8:OP10"/>
    <mergeCell ref="OS8:OV9"/>
    <mergeCell ref="OU10:OV10"/>
    <mergeCell ref="PA7:PA10"/>
    <mergeCell ref="OS10:OT10"/>
    <mergeCell ref="PL10:PM10"/>
    <mergeCell ref="PN7:PN10"/>
    <mergeCell ref="PS10:PT10"/>
    <mergeCell ref="OF8:OG10"/>
    <mergeCell ref="ON7:ON10"/>
    <mergeCell ref="A15:C15"/>
    <mergeCell ref="K10:L10"/>
    <mergeCell ref="M10:N10"/>
    <mergeCell ref="E8:F10"/>
    <mergeCell ref="G8:H10"/>
    <mergeCell ref="I8:J10"/>
    <mergeCell ref="O8:P10"/>
    <mergeCell ref="E7:R7"/>
    <mergeCell ref="K8:N9"/>
    <mergeCell ref="Q8:R9"/>
    <mergeCell ref="A14:C14"/>
    <mergeCell ref="S7:S10"/>
    <mergeCell ref="A6:C10"/>
    <mergeCell ref="A11:C11"/>
    <mergeCell ref="A12:C12"/>
    <mergeCell ref="A13:C13"/>
    <mergeCell ref="AP7:AP10"/>
    <mergeCell ref="AN8:AO9"/>
    <mergeCell ref="AL8:AM9"/>
    <mergeCell ref="AL10:AM10"/>
    <mergeCell ref="AN10:AO10"/>
    <mergeCell ref="Q10:R10"/>
    <mergeCell ref="Z10:AA10"/>
    <mergeCell ref="T10:U10"/>
    <mergeCell ref="V10:W10"/>
    <mergeCell ref="X10:Y10"/>
    <mergeCell ref="AB10:AC10"/>
    <mergeCell ref="AB9:AE9"/>
    <mergeCell ref="AF10:AG10"/>
    <mergeCell ref="AH10:AI10"/>
    <mergeCell ref="AJ8:AK10"/>
    <mergeCell ref="AD10:AE10"/>
    <mergeCell ref="X8:AA9"/>
    <mergeCell ref="T8:W9"/>
    <mergeCell ref="AQ10:AR10"/>
    <mergeCell ref="AW10:AX10"/>
    <mergeCell ref="AS10:AT10"/>
    <mergeCell ref="AU10:AV10"/>
    <mergeCell ref="AQ8:AT9"/>
    <mergeCell ref="EQ9:ER10"/>
    <mergeCell ref="EJ8:EK10"/>
    <mergeCell ref="EF9:EI9"/>
    <mergeCell ref="EB9:EE9"/>
    <mergeCell ref="EB8:EI8"/>
    <mergeCell ref="EL8:EM9"/>
    <mergeCell ref="EL10:EM10"/>
    <mergeCell ref="EB10:EC10"/>
    <mergeCell ref="EH10:EI10"/>
    <mergeCell ref="ED10:EE10"/>
    <mergeCell ref="EF10:EG10"/>
    <mergeCell ref="EO9:EP10"/>
    <mergeCell ref="EN7:EN10"/>
    <mergeCell ref="BC9:BF9"/>
    <mergeCell ref="AY9:BB9"/>
    <mergeCell ref="AY8:BF8"/>
    <mergeCell ref="BG8:BH10"/>
    <mergeCell ref="BI8:BJ9"/>
    <mergeCell ref="BK7:BK10"/>
    <mergeCell ref="AY10:AZ10"/>
    <mergeCell ref="BC10:BD10"/>
    <mergeCell ref="BE10:BF10"/>
    <mergeCell ref="BA10:BB10"/>
    <mergeCell ref="CG10:CH10"/>
    <mergeCell ref="BT10:BU10"/>
    <mergeCell ref="BV10:BW10"/>
    <mergeCell ref="BX10:BY10"/>
    <mergeCell ref="BZ10:CA10"/>
    <mergeCell ref="CD10:CE10"/>
    <mergeCell ref="BR10:BS10"/>
    <mergeCell ref="DX10:DY10"/>
    <mergeCell ref="DZ10:EA10"/>
    <mergeCell ref="DX9:EA9"/>
    <mergeCell ref="DT8:EA8"/>
    <mergeCell ref="BP10:BQ10"/>
    <mergeCell ref="BI10:BJ10"/>
    <mergeCell ref="BL10:BM10"/>
    <mergeCell ref="BN10:BO10"/>
    <mergeCell ref="BX9:CA9"/>
    <mergeCell ref="BT9:BW9"/>
    <mergeCell ref="BT8:CA8"/>
    <mergeCell ref="CB8:CC10"/>
    <mergeCell ref="CD8:CE9"/>
    <mergeCell ref="CF7:CF10"/>
    <mergeCell ref="CO10:CP10"/>
    <mergeCell ref="CS9:CV9"/>
    <mergeCell ref="CO9:CR9"/>
    <mergeCell ref="CQ10:CR10"/>
    <mergeCell ref="CO8:CV8"/>
    <mergeCell ref="CS10:CT10"/>
    <mergeCell ref="CU10:CV10"/>
    <mergeCell ref="CK10:CL10"/>
    <mergeCell ref="CI10:CJ10"/>
    <mergeCell ref="AW7:BJ7"/>
    <mergeCell ref="CY10:CZ10"/>
    <mergeCell ref="CK7:CY7"/>
    <mergeCell ref="CK8:CN9"/>
    <mergeCell ref="CM10:CN10"/>
    <mergeCell ref="DL8:DO9"/>
    <mergeCell ref="DL10:DM10"/>
    <mergeCell ref="DP8:DS9"/>
    <mergeCell ref="DT9:DW9"/>
    <mergeCell ref="DI10:DJ10"/>
    <mergeCell ref="DI8:DJ9"/>
    <mergeCell ref="CG7:CJ7"/>
    <mergeCell ref="BV7:CE7"/>
    <mergeCell ref="BL7:BU7"/>
    <mergeCell ref="BL8:BO9"/>
    <mergeCell ref="BP8:BS9"/>
    <mergeCell ref="CG8:CJ9"/>
    <mergeCell ref="ES10:ET10"/>
    <mergeCell ref="EW9:EX10"/>
    <mergeCell ref="EY9:EZ10"/>
    <mergeCell ref="CZ7:DJ7"/>
    <mergeCell ref="DA10:DB10"/>
    <mergeCell ref="DC10:DD10"/>
    <mergeCell ref="DG10:DH10"/>
    <mergeCell ref="DG8:DH9"/>
    <mergeCell ref="DT10:DU10"/>
    <mergeCell ref="DK7:DK10"/>
    <mergeCell ref="DN10:DO10"/>
    <mergeCell ref="DP10:DQ10"/>
    <mergeCell ref="DR10:DS10"/>
    <mergeCell ref="CW8:DD8"/>
    <mergeCell ref="DE8:DF10"/>
    <mergeCell ref="CW9:CZ9"/>
    <mergeCell ref="DA9:DD9"/>
    <mergeCell ref="CW10:CX10"/>
    <mergeCell ref="FA10:FB10"/>
    <mergeCell ref="FC10:FD10"/>
    <mergeCell ref="FE8:FL8"/>
    <mergeCell ref="ES9:EV9"/>
    <mergeCell ref="EU10:EV10"/>
    <mergeCell ref="EO8:EV8"/>
    <mergeCell ref="FG9:FH10"/>
    <mergeCell ref="FI9:FL9"/>
    <mergeCell ref="FI10:FJ10"/>
    <mergeCell ref="FE9:FF10"/>
    <mergeCell ref="EW8:FD8"/>
    <mergeCell ref="FA9:FD9"/>
    <mergeCell ref="FK10:FL10"/>
    <mergeCell ref="GS10:GT10"/>
    <mergeCell ref="GQ8:GT9"/>
    <mergeCell ref="GQ10:GR10"/>
    <mergeCell ref="IH8:II10"/>
    <mergeCell ref="IB10:IC10"/>
    <mergeCell ref="HU7:HU10"/>
    <mergeCell ref="HZ10:IA10"/>
    <mergeCell ref="HV8:HW10"/>
    <mergeCell ref="HZ8:IC9"/>
    <mergeCell ref="GU7:GU10"/>
    <mergeCell ref="HI8:HJ10"/>
    <mergeCell ref="GX8:GY10"/>
    <mergeCell ref="GV8:GW10"/>
    <mergeCell ref="HB10:HC10"/>
    <mergeCell ref="IB7:IC7"/>
    <mergeCell ref="HV7:IA7"/>
    <mergeCell ref="HI7:HP7"/>
    <mergeCell ref="HQ7:HS7"/>
    <mergeCell ref="GV7:HC7"/>
    <mergeCell ref="HD7:HG7"/>
    <mergeCell ref="GZ10:HA10"/>
    <mergeCell ref="HH7:HH10"/>
    <mergeCell ref="GZ8:HC9"/>
    <mergeCell ref="HD10:HE10"/>
    <mergeCell ref="HK8:HL10"/>
    <mergeCell ref="HF10:HG10"/>
    <mergeCell ref="HM10:HN10"/>
    <mergeCell ref="HO10:HP10"/>
    <mergeCell ref="HQ10:HR10"/>
    <mergeCell ref="HQ8:HT9"/>
    <mergeCell ref="HD8:HG9"/>
    <mergeCell ref="HM8:HP9"/>
    <mergeCell ref="HS10:HT10"/>
    <mergeCell ref="IK7:IL7"/>
    <mergeCell ref="IM7:IR7"/>
    <mergeCell ref="IF8:IG10"/>
    <mergeCell ref="IF7:II7"/>
    <mergeCell ref="HX8:HY10"/>
    <mergeCell ref="IE6:IE10"/>
    <mergeCell ref="ID7:ID10"/>
    <mergeCell ref="IJ7:IJ10"/>
    <mergeCell ref="JA10:JB10"/>
    <mergeCell ref="IW8:IX10"/>
    <mergeCell ref="IY8:IZ10"/>
    <mergeCell ref="IW7:IX7"/>
    <mergeCell ref="IV7:IV10"/>
    <mergeCell ref="IQ10:IR10"/>
    <mergeCell ref="IS7:IS10"/>
    <mergeCell ref="IO10:IP10"/>
    <mergeCell ref="IO8:IP9"/>
    <mergeCell ref="IQ8:IR9"/>
    <mergeCell ref="IT8:IU10"/>
    <mergeCell ref="IT7:IU7"/>
    <mergeCell ref="IK8:IL10"/>
    <mergeCell ref="IM8:IN10"/>
    <mergeCell ref="IB6:ID6"/>
    <mergeCell ref="HQ6:IA6"/>
    <mergeCell ref="JP7:JP10"/>
    <mergeCell ref="JY10:JZ10"/>
    <mergeCell ref="JQ8:JR10"/>
    <mergeCell ref="JU8:JX9"/>
    <mergeCell ref="JY8:JZ9"/>
    <mergeCell ref="JQ7:JZ7"/>
    <mergeCell ref="KA7:KA10"/>
    <mergeCell ref="JW10:JX10"/>
    <mergeCell ref="JU10:JV10"/>
    <mergeCell ref="JS8:JT10"/>
    <mergeCell ref="JJ8:JM9"/>
    <mergeCell ref="JJ10:JK10"/>
    <mergeCell ref="JN8:JO9"/>
    <mergeCell ref="JL10:JM10"/>
    <mergeCell ref="JC10:JD10"/>
    <mergeCell ref="JN10:JO10"/>
    <mergeCell ref="JE7:JE10"/>
    <mergeCell ref="JA8:JD9"/>
    <mergeCell ref="JN7:JO7"/>
    <mergeCell ref="JF7:JM7"/>
    <mergeCell ref="IY7:JD7"/>
    <mergeCell ref="JH8:JI10"/>
    <mergeCell ref="JF8:JG10"/>
    <mergeCell ref="KP6:KP10"/>
    <mergeCell ref="KJ7:KJ10"/>
    <mergeCell ref="KF8:KI9"/>
    <mergeCell ref="KH10:KI10"/>
    <mergeCell ref="KB7:KI7"/>
    <mergeCell ref="KM8:KN9"/>
    <mergeCell ref="KK7:KN7"/>
    <mergeCell ref="KK8:KL10"/>
    <mergeCell ref="KO7:KO10"/>
    <mergeCell ref="KM10:KN10"/>
    <mergeCell ref="KB8:KC10"/>
    <mergeCell ref="KD8:KE10"/>
    <mergeCell ref="KF10:KG10"/>
  </mergeCells>
  <conditionalFormatting sqref="KM10:KN10">
    <cfRule type="expression" dxfId="778" priority="71">
      <formula>Locked()</formula>
    </cfRule>
    <cfRule type="expression" dxfId="777" priority="1009">
      <formula>LockedByCondition()</formula>
    </cfRule>
    <cfRule type="expression" dxfId="776" priority="1478">
      <formula>HasError()</formula>
    </cfRule>
  </conditionalFormatting>
  <conditionalFormatting sqref="MY10:MZ10">
    <cfRule type="expression" dxfId="775" priority="72">
      <formula>Locked()</formula>
    </cfRule>
    <cfRule type="expression" dxfId="774" priority="1010">
      <formula>LockedByCondition()</formula>
    </cfRule>
    <cfRule type="expression" dxfId="773" priority="1479">
      <formula>HasError()</formula>
    </cfRule>
  </conditionalFormatting>
  <conditionalFormatting sqref="QL6:QL9">
    <cfRule type="expression" dxfId="772" priority="74">
      <formula>LockedByCondition()</formula>
    </cfRule>
    <cfRule type="expression" dxfId="771" priority="103">
      <formula>HasError()</formula>
    </cfRule>
  </conditionalFormatting>
  <conditionalFormatting sqref="QJ6:QJ9">
    <cfRule type="expression" dxfId="770" priority="75">
      <formula>LockedByCondition()</formula>
    </cfRule>
    <cfRule type="expression" dxfId="769" priority="104">
      <formula>HasError()</formula>
    </cfRule>
  </conditionalFormatting>
  <conditionalFormatting sqref="QK6:QK9">
    <cfRule type="expression" dxfId="768" priority="76">
      <formula>LockedByCondition()</formula>
    </cfRule>
    <cfRule type="expression" dxfId="767" priority="101">
      <formula>HasError()</formula>
    </cfRule>
  </conditionalFormatting>
  <conditionalFormatting sqref="MK10:ML10">
    <cfRule type="expression" dxfId="766" priority="78">
      <formula>Locked()</formula>
    </cfRule>
    <cfRule type="expression" dxfId="765" priority="1013">
      <formula>LockedByCondition()</formula>
    </cfRule>
    <cfRule type="expression" dxfId="764" priority="1482">
      <formula>HasError()</formula>
    </cfRule>
  </conditionalFormatting>
  <conditionalFormatting sqref="JY10:JZ10">
    <cfRule type="expression" dxfId="763" priority="80">
      <formula>Locked()</formula>
    </cfRule>
    <cfRule type="expression" dxfId="762" priority="1015">
      <formula>LockedByCondition()</formula>
    </cfRule>
    <cfRule type="expression" dxfId="761" priority="1483">
      <formula>HasError()</formula>
    </cfRule>
  </conditionalFormatting>
  <conditionalFormatting sqref="JN10:JO10">
    <cfRule type="expression" dxfId="760" priority="83">
      <formula>Locked()</formula>
    </cfRule>
    <cfRule type="expression" dxfId="759" priority="1019">
      <formula>LockedByCondition()</formula>
    </cfRule>
    <cfRule type="expression" dxfId="758" priority="1485">
      <formula>HasError()</formula>
    </cfRule>
  </conditionalFormatting>
  <conditionalFormatting sqref="KB7:KI10">
    <cfRule type="expression" dxfId="757" priority="85">
      <formula>Locked()</formula>
    </cfRule>
    <cfRule type="expression" dxfId="756" priority="1021">
      <formula>LockedByCondition()</formula>
    </cfRule>
    <cfRule type="expression" dxfId="755" priority="1487">
      <formula>HasError()</formula>
    </cfRule>
  </conditionalFormatting>
  <conditionalFormatting sqref="KJ7:KJ10">
    <cfRule type="expression" dxfId="754" priority="87">
      <formula>Locked()</formula>
    </cfRule>
    <cfRule type="expression" dxfId="753" priority="1023">
      <formula>LockedByCondition()</formula>
    </cfRule>
    <cfRule type="expression" dxfId="752" priority="1489">
      <formula>HasError()</formula>
    </cfRule>
  </conditionalFormatting>
  <conditionalFormatting sqref="NL7:NQ7">
    <cfRule type="expression" dxfId="751" priority="90">
      <formula>Locked()</formula>
    </cfRule>
    <cfRule type="expression" dxfId="750" priority="1025">
      <formula>LockedByCondition()</formula>
    </cfRule>
    <cfRule type="expression" dxfId="749" priority="1491">
      <formula>HasError()</formula>
    </cfRule>
  </conditionalFormatting>
  <conditionalFormatting sqref="KZ7:LE7 KZ8:LA10">
    <cfRule type="expression" dxfId="748" priority="91">
      <formula>Locked()</formula>
    </cfRule>
    <cfRule type="expression" dxfId="747" priority="1027">
      <formula>LockedByCondition()</formula>
    </cfRule>
    <cfRule type="expression" dxfId="746" priority="1493">
      <formula>HasError()</formula>
    </cfRule>
  </conditionalFormatting>
  <conditionalFormatting sqref="LB10:LC10">
    <cfRule type="expression" dxfId="745" priority="94">
      <formula>Locked()</formula>
    </cfRule>
    <cfRule type="expression" dxfId="744" priority="1028">
      <formula>LockedByCondition()</formula>
    </cfRule>
    <cfRule type="expression" dxfId="743" priority="1495">
      <formula>HasError()</formula>
    </cfRule>
  </conditionalFormatting>
  <conditionalFormatting sqref="B5">
    <cfRule type="expression" dxfId="742" priority="96">
      <formula>LockedByCondition()</formula>
    </cfRule>
    <cfRule type="expression" dxfId="741" priority="120">
      <formula>HasError()</formula>
    </cfRule>
  </conditionalFormatting>
  <conditionalFormatting sqref="LB8:LE9 LD10:LE10">
    <cfRule type="expression" dxfId="740" priority="97">
      <formula>Locked()</formula>
    </cfRule>
    <cfRule type="expression" dxfId="739" priority="1031">
      <formula>LockedByCondition()</formula>
    </cfRule>
    <cfRule type="expression" dxfId="738" priority="1497">
      <formula>HasError()</formula>
    </cfRule>
  </conditionalFormatting>
  <conditionalFormatting sqref="KM8:KN9">
    <cfRule type="expression" dxfId="737" priority="98">
      <formula>Locked()</formula>
    </cfRule>
    <cfRule type="expression" dxfId="736" priority="1033">
      <formula>LockedByCondition()</formula>
    </cfRule>
    <cfRule type="expression" dxfId="735" priority="1499">
      <formula>HasError()</formula>
    </cfRule>
  </conditionalFormatting>
  <conditionalFormatting sqref="MY8:MZ9">
    <cfRule type="expression" dxfId="734" priority="99">
      <formula>Locked()</formula>
    </cfRule>
    <cfRule type="expression" dxfId="733" priority="1035">
      <formula>LockedByCondition()</formula>
    </cfRule>
    <cfRule type="expression" dxfId="732" priority="1501">
      <formula>HasError()</formula>
    </cfRule>
  </conditionalFormatting>
  <conditionalFormatting sqref="MC10:MJ10 MC8:ML9 MC7 MG7">
    <cfRule type="expression" dxfId="731" priority="106">
      <formula>Locked()</formula>
    </cfRule>
    <cfRule type="expression" dxfId="730" priority="1037">
      <formula>LockedByCondition()</formula>
    </cfRule>
    <cfRule type="expression" dxfId="729" priority="1503">
      <formula>HasError()</formula>
    </cfRule>
  </conditionalFormatting>
  <conditionalFormatting sqref="JQ7:JZ9 JQ10:JX10 KA7:KA10">
    <cfRule type="expression" dxfId="728" priority="108">
      <formula>Locked()</formula>
    </cfRule>
    <cfRule type="expression" dxfId="727" priority="1038">
      <formula>LockedByCondition()</formula>
    </cfRule>
    <cfRule type="expression" dxfId="726" priority="1504">
      <formula>HasError()</formula>
    </cfRule>
  </conditionalFormatting>
  <conditionalFormatting sqref="KO7:KO10">
    <cfRule type="expression" dxfId="725" priority="110">
      <formula>Locked()</formula>
    </cfRule>
    <cfRule type="expression" dxfId="724" priority="1041">
      <formula>LockedByCondition()</formula>
    </cfRule>
    <cfRule type="expression" dxfId="723" priority="1506">
      <formula>HasError()</formula>
    </cfRule>
  </conditionalFormatting>
  <conditionalFormatting sqref="NA7:NA10">
    <cfRule type="expression" dxfId="722" priority="111">
      <formula>Locked()</formula>
    </cfRule>
    <cfRule type="expression" dxfId="721" priority="1042">
      <formula>LockedByCondition()</formula>
    </cfRule>
    <cfRule type="expression" dxfId="720" priority="1508">
      <formula>HasError()</formula>
    </cfRule>
  </conditionalFormatting>
  <conditionalFormatting sqref="MV7:MV10">
    <cfRule type="expression" dxfId="719" priority="113">
      <formula>Locked()</formula>
    </cfRule>
    <cfRule type="expression" dxfId="718" priority="1044">
      <formula>LockedByCondition()</formula>
    </cfRule>
    <cfRule type="expression" dxfId="717" priority="1510">
      <formula>HasError()</formula>
    </cfRule>
  </conditionalFormatting>
  <conditionalFormatting sqref="MM7:MM10">
    <cfRule type="expression" dxfId="716" priority="115">
      <formula>Locked()</formula>
    </cfRule>
    <cfRule type="expression" dxfId="715" priority="1046">
      <formula>LockedByCondition()</formula>
    </cfRule>
    <cfRule type="expression" dxfId="714" priority="1512">
      <formula>HasError()</formula>
    </cfRule>
  </conditionalFormatting>
  <conditionalFormatting sqref="PN7:PN10">
    <cfRule type="expression" dxfId="713" priority="117">
      <formula>Locked()</formula>
    </cfRule>
    <cfRule type="expression" dxfId="712" priority="1048">
      <formula>LockedByCondition()</formula>
    </cfRule>
    <cfRule type="expression" dxfId="711" priority="1515">
      <formula>HasError()</formula>
    </cfRule>
  </conditionalFormatting>
  <conditionalFormatting sqref="PA7:PA10">
    <cfRule type="expression" dxfId="710" priority="119">
      <formula>Locked()</formula>
    </cfRule>
    <cfRule type="expression" dxfId="709" priority="1049">
      <formula>LockedByCondition()</formula>
    </cfRule>
    <cfRule type="expression" dxfId="708" priority="1517">
      <formula>HasError()</formula>
    </cfRule>
  </conditionalFormatting>
  <conditionalFormatting sqref="MB7:MB10">
    <cfRule type="expression" dxfId="707" priority="121">
      <formula>Locked()</formula>
    </cfRule>
    <cfRule type="expression" dxfId="706" priority="1052">
      <formula>LockedByCondition()</formula>
    </cfRule>
    <cfRule type="expression" dxfId="705" priority="1519">
      <formula>HasError()</formula>
    </cfRule>
  </conditionalFormatting>
  <conditionalFormatting sqref="LO7:LO10">
    <cfRule type="expression" dxfId="704" priority="123">
      <formula>Locked()</formula>
    </cfRule>
    <cfRule type="expression" dxfId="703" priority="1054">
      <formula>LockedByCondition()</formula>
    </cfRule>
    <cfRule type="expression" dxfId="702" priority="1520">
      <formula>HasError()</formula>
    </cfRule>
  </conditionalFormatting>
  <conditionalFormatting sqref="LF7:LF10">
    <cfRule type="expression" dxfId="701" priority="125">
      <formula>Locked()</formula>
    </cfRule>
    <cfRule type="expression" dxfId="700" priority="1056">
      <formula>LockedByCondition()</formula>
    </cfRule>
    <cfRule type="expression" dxfId="699" priority="1523">
      <formula>HasError()</formula>
    </cfRule>
  </conditionalFormatting>
  <conditionalFormatting sqref="KK8:KL10">
    <cfRule type="expression" dxfId="698" priority="127">
      <formula>Locked()</formula>
    </cfRule>
    <cfRule type="expression" dxfId="697" priority="1058">
      <formula>LockedByCondition()</formula>
    </cfRule>
    <cfRule type="expression" dxfId="696" priority="1525">
      <formula>HasError()</formula>
    </cfRule>
  </conditionalFormatting>
  <conditionalFormatting sqref="MW8:MX10">
    <cfRule type="expression" dxfId="695" priority="128">
      <formula>Locked()</formula>
    </cfRule>
    <cfRule type="expression" dxfId="694" priority="1059">
      <formula>LockedByCondition()</formula>
    </cfRule>
    <cfRule type="expression" dxfId="693" priority="1526">
      <formula>HasError()</formula>
    </cfRule>
  </conditionalFormatting>
  <conditionalFormatting sqref="KK7:KN7">
    <cfRule type="expression" dxfId="692" priority="131">
      <formula>Locked()</formula>
    </cfRule>
    <cfRule type="expression" dxfId="691" priority="1061">
      <formula>LockedByCondition()</formula>
    </cfRule>
    <cfRule type="expression" dxfId="690" priority="1528">
      <formula>HasError()</formula>
    </cfRule>
  </conditionalFormatting>
  <conditionalFormatting sqref="MW7:MZ7">
    <cfRule type="expression" dxfId="689" priority="132">
      <formula>Locked()</formula>
    </cfRule>
    <cfRule type="expression" dxfId="688" priority="1062">
      <formula>LockedByCondition()</formula>
    </cfRule>
    <cfRule type="expression" dxfId="687" priority="1529">
      <formula>HasError()</formula>
    </cfRule>
  </conditionalFormatting>
  <conditionalFormatting sqref="MN7:MU10">
    <cfRule type="expression" dxfId="686" priority="135">
      <formula>Locked()</formula>
    </cfRule>
    <cfRule type="expression" dxfId="685" priority="1064">
      <formula>LockedByCondition()</formula>
    </cfRule>
    <cfRule type="expression" dxfId="684" priority="1532">
      <formula>HasError()</formula>
    </cfRule>
  </conditionalFormatting>
  <conditionalFormatting sqref="LG8:LN10 LG7 LI7">
    <cfRule type="expression" dxfId="683" priority="138">
      <formula>Locked()</formula>
    </cfRule>
    <cfRule type="expression" dxfId="682" priority="1067">
      <formula>LockedByCondition()</formula>
    </cfRule>
    <cfRule type="expression" dxfId="681" priority="1533">
      <formula>HasError()</formula>
    </cfRule>
  </conditionalFormatting>
  <conditionalFormatting sqref="NT8:NU9">
    <cfRule type="expression" dxfId="680" priority="140">
      <formula>Locked()</formula>
    </cfRule>
    <cfRule type="expression" dxfId="679" priority="1069">
      <formula>LockedByCondition()</formula>
    </cfRule>
    <cfRule type="expression" dxfId="678" priority="1536">
      <formula>HasError()</formula>
    </cfRule>
  </conditionalFormatting>
  <conditionalFormatting sqref="NT10:NU10">
    <cfRule type="expression" dxfId="677" priority="144">
      <formula>Locked()</formula>
    </cfRule>
    <cfRule type="expression" dxfId="676" priority="1071">
      <formula>LockedByCondition()</formula>
    </cfRule>
    <cfRule type="expression" dxfId="675" priority="1538">
      <formula>HasError()</formula>
    </cfRule>
  </conditionalFormatting>
  <conditionalFormatting sqref="NL8:NS10">
    <cfRule type="expression" dxfId="674" priority="145">
      <formula>Locked()</formula>
    </cfRule>
    <cfRule type="expression" dxfId="673" priority="1073">
      <formula>LockedByCondition()</formula>
    </cfRule>
    <cfRule type="expression" dxfId="672" priority="1539">
      <formula>HasError()</formula>
    </cfRule>
  </conditionalFormatting>
  <conditionalFormatting sqref="PW7:PW10">
    <cfRule type="expression" dxfId="671" priority="148">
      <formula>Locked()</formula>
    </cfRule>
    <cfRule type="expression" dxfId="670" priority="1075">
      <formula>LockedByCondition()</formula>
    </cfRule>
    <cfRule type="expression" dxfId="669" priority="1542">
      <formula>HasError()</formula>
    </cfRule>
  </conditionalFormatting>
  <conditionalFormatting sqref="ON7:ON10">
    <cfRule type="expression" dxfId="668" priority="150">
      <formula>Locked()</formula>
    </cfRule>
    <cfRule type="expression" dxfId="667" priority="1076">
      <formula>LockedByCondition()</formula>
    </cfRule>
    <cfRule type="expression" dxfId="666" priority="1543">
      <formula>HasError()</formula>
    </cfRule>
  </conditionalFormatting>
  <conditionalFormatting sqref="OE7:OE10">
    <cfRule type="expression" dxfId="665" priority="154">
      <formula>Locked()</formula>
    </cfRule>
    <cfRule type="expression" dxfId="664" priority="1079">
      <formula>LockedByCondition()</formula>
    </cfRule>
    <cfRule type="expression" dxfId="663" priority="1546">
      <formula>HasError()</formula>
    </cfRule>
  </conditionalFormatting>
  <conditionalFormatting sqref="NV7:NV10">
    <cfRule type="expression" dxfId="662" priority="156">
      <formula>Locked()</formula>
    </cfRule>
    <cfRule type="expression" dxfId="661" priority="1080">
      <formula>LockedByCondition()</formula>
    </cfRule>
    <cfRule type="expression" dxfId="660" priority="1549">
      <formula>HasError()</formula>
    </cfRule>
  </conditionalFormatting>
  <conditionalFormatting sqref="QE9:QH10 QF8:QH8 QE7">
    <cfRule type="expression" dxfId="659" priority="159">
      <formula>Locked()</formula>
    </cfRule>
    <cfRule type="expression" dxfId="658" priority="1083">
      <formula>LockedByCondition()</formula>
    </cfRule>
    <cfRule type="expression" dxfId="657" priority="1552">
      <formula>HasError()</formula>
    </cfRule>
  </conditionalFormatting>
  <conditionalFormatting sqref="PZ9:QC10 QA8:QC8 PZ7">
    <cfRule type="expression" dxfId="656" priority="163">
      <formula>Locked()</formula>
    </cfRule>
    <cfRule type="expression" dxfId="655" priority="1085">
      <formula>LockedByCondition()</formula>
    </cfRule>
    <cfRule type="expression" dxfId="654" priority="1553">
      <formula>HasError()</formula>
    </cfRule>
  </conditionalFormatting>
  <conditionalFormatting sqref="PO7:PV10">
    <cfRule type="expression" dxfId="653" priority="166">
      <formula>Locked()</formula>
    </cfRule>
    <cfRule type="expression" dxfId="652" priority="1086">
      <formula>LockedByCondition()</formula>
    </cfRule>
    <cfRule type="expression" dxfId="651" priority="1556">
      <formula>HasError()</formula>
    </cfRule>
  </conditionalFormatting>
  <conditionalFormatting sqref="OF8:OM10 OF7 OH7">
    <cfRule type="expression" dxfId="650" priority="173">
      <formula>Locked()</formula>
    </cfRule>
    <cfRule type="expression" dxfId="649" priority="1089">
      <formula>LockedByCondition()</formula>
    </cfRule>
    <cfRule type="expression" dxfId="648" priority="1557">
      <formula>HasError()</formula>
    </cfRule>
  </conditionalFormatting>
  <conditionalFormatting sqref="NW7:OD10">
    <cfRule type="expression" dxfId="647" priority="175">
      <formula>Locked()</formula>
    </cfRule>
    <cfRule type="expression" dxfId="646" priority="1090">
      <formula>LockedByCondition()</formula>
    </cfRule>
    <cfRule type="expression" dxfId="645" priority="1560">
      <formula>HasError()</formula>
    </cfRule>
  </conditionalFormatting>
  <conditionalFormatting sqref="NC7:NK10">
    <cfRule type="expression" dxfId="644" priority="178">
      <formula>Locked()</formula>
    </cfRule>
    <cfRule type="expression" dxfId="643" priority="1093">
      <formula>LockedByCondition()</formula>
    </cfRule>
    <cfRule type="expression" dxfId="642" priority="1562">
      <formula>HasError()</formula>
    </cfRule>
  </conditionalFormatting>
  <conditionalFormatting sqref="KQ7:KY10">
    <cfRule type="expression" dxfId="641" priority="180">
      <formula>Locked()</formula>
    </cfRule>
    <cfRule type="expression" dxfId="640" priority="1095">
      <formula>LockedByCondition()</formula>
    </cfRule>
    <cfRule type="expression" dxfId="639" priority="1564">
      <formula>HasError()</formula>
    </cfRule>
  </conditionalFormatting>
  <conditionalFormatting sqref="PJ10:PM10">
    <cfRule type="expression" dxfId="638" priority="184">
      <formula>Locked()</formula>
    </cfRule>
    <cfRule type="expression" dxfId="637" priority="1097">
      <formula>LockedByCondition()</formula>
    </cfRule>
    <cfRule type="expression" dxfId="636" priority="1567">
      <formula>HasError()</formula>
    </cfRule>
  </conditionalFormatting>
  <conditionalFormatting sqref="OW10:OZ10">
    <cfRule type="expression" dxfId="635" priority="189">
      <formula>Locked()</formula>
    </cfRule>
    <cfRule type="expression" dxfId="634" priority="1099">
      <formula>LockedByCondition()</formula>
    </cfRule>
    <cfRule type="expression" dxfId="633" priority="1569">
      <formula>HasError()</formula>
    </cfRule>
  </conditionalFormatting>
  <conditionalFormatting sqref="LX10:MA10">
    <cfRule type="expression" dxfId="632" priority="190">
      <formula>Locked()</formula>
    </cfRule>
    <cfRule type="expression" dxfId="631" priority="1101">
      <formula>LockedByCondition()</formula>
    </cfRule>
    <cfRule type="expression" dxfId="630" priority="1571">
      <formula>HasError()</formula>
    </cfRule>
  </conditionalFormatting>
  <conditionalFormatting sqref="PB10:PI10 PB8:PK9 PB7 PJ7">
    <cfRule type="expression" dxfId="629" priority="193">
      <formula>Locked()</formula>
    </cfRule>
    <cfRule type="expression" dxfId="628" priority="1103">
      <formula>LockedByCondition()</formula>
    </cfRule>
    <cfRule type="expression" dxfId="627" priority="1572">
      <formula>HasError()</formula>
    </cfRule>
  </conditionalFormatting>
  <conditionalFormatting sqref="OO10:OV10 OO8:OX9 OO7 OW7">
    <cfRule type="expression" dxfId="626" priority="196">
      <formula>Locked()</formula>
    </cfRule>
    <cfRule type="expression" dxfId="625" priority="1104">
      <formula>LockedByCondition()</formula>
    </cfRule>
    <cfRule type="expression" dxfId="624" priority="1574">
      <formula>HasError()</formula>
    </cfRule>
  </conditionalFormatting>
  <conditionalFormatting sqref="LP7:LY9 LP10:LW10">
    <cfRule type="expression" dxfId="623" priority="199">
      <formula>Locked()</formula>
    </cfRule>
    <cfRule type="expression" dxfId="622" priority="1107">
      <formula>LockedByCondition()</formula>
    </cfRule>
    <cfRule type="expression" dxfId="621" priority="1577">
      <formula>HasError()</formula>
    </cfRule>
  </conditionalFormatting>
  <conditionalFormatting sqref="IW10:JM10 JP7:JP10 IW8:JO9 JN7 IW7 IY7 JE7:JF7">
    <cfRule type="expression" dxfId="620" priority="204">
      <formula>Locked()</formula>
    </cfRule>
    <cfRule type="expression" dxfId="619" priority="1109">
      <formula>LockedByCondition()</formula>
    </cfRule>
    <cfRule type="expression" dxfId="618" priority="1579">
      <formula>HasError()</formula>
    </cfRule>
  </conditionalFormatting>
  <conditionalFormatting sqref="PY7">
    <cfRule type="expression" dxfId="617" priority="209">
      <formula>Locked()</formula>
    </cfRule>
    <cfRule type="expression" dxfId="616" priority="1111">
      <formula>LockedByCondition()</formula>
    </cfRule>
    <cfRule type="expression" dxfId="615" priority="1581">
      <formula>HasError()</formula>
    </cfRule>
  </conditionalFormatting>
  <conditionalFormatting sqref="QI7">
    <cfRule type="expression" dxfId="614" priority="213">
      <formula>Locked()</formula>
    </cfRule>
    <cfRule type="expression" dxfId="613" priority="1113">
      <formula>LockedByCondition()</formula>
    </cfRule>
    <cfRule type="expression" dxfId="612" priority="1583">
      <formula>HasError()</formula>
    </cfRule>
  </conditionalFormatting>
  <conditionalFormatting sqref="QD7">
    <cfRule type="expression" dxfId="611" priority="215">
      <formula>Locked()</formula>
    </cfRule>
    <cfRule type="expression" dxfId="610" priority="1115">
      <formula>LockedByCondition()</formula>
    </cfRule>
    <cfRule type="expression" dxfId="609" priority="1584">
      <formula>HasError()</formula>
    </cfRule>
  </conditionalFormatting>
  <conditionalFormatting sqref="PX7">
    <cfRule type="expression" dxfId="608" priority="217">
      <formula>Locked()</formula>
    </cfRule>
    <cfRule type="expression" dxfId="607" priority="1117">
      <formula>LockedByCondition()</formula>
    </cfRule>
    <cfRule type="expression" dxfId="606" priority="1587">
      <formula>HasError()</formula>
    </cfRule>
  </conditionalFormatting>
  <conditionalFormatting sqref="PY6 PY8:PY10">
    <cfRule type="expression" dxfId="605" priority="219">
      <formula>Locked()</formula>
    </cfRule>
    <cfRule type="expression" dxfId="604" priority="1118">
      <formula>LockedByCondition()</formula>
    </cfRule>
    <cfRule type="expression" dxfId="603" priority="1588">
      <formula>HasError()</formula>
    </cfRule>
  </conditionalFormatting>
  <conditionalFormatting sqref="QI8:QI10">
    <cfRule type="expression" dxfId="602" priority="226">
      <formula>Locked()</formula>
    </cfRule>
    <cfRule type="expression" dxfId="601" priority="1121">
      <formula>LockedByCondition()</formula>
    </cfRule>
    <cfRule type="expression" dxfId="600" priority="1591">
      <formula>HasError()</formula>
    </cfRule>
  </conditionalFormatting>
  <conditionalFormatting sqref="QD8:QD10">
    <cfRule type="expression" dxfId="599" priority="228">
      <formula>Locked()</formula>
    </cfRule>
    <cfRule type="expression" dxfId="598" priority="1122">
      <formula>LockedByCondition()</formula>
    </cfRule>
    <cfRule type="expression" dxfId="597" priority="1592">
      <formula>HasError()</formula>
    </cfRule>
  </conditionalFormatting>
  <conditionalFormatting sqref="PX8:PX10">
    <cfRule type="expression" dxfId="596" priority="232">
      <formula>Locked()</formula>
    </cfRule>
    <cfRule type="expression" dxfId="595" priority="1125">
      <formula>LockedByCondition()</formula>
    </cfRule>
    <cfRule type="expression" dxfId="594" priority="1595">
      <formula>HasError()</formula>
    </cfRule>
  </conditionalFormatting>
  <conditionalFormatting sqref="NB6:NB10">
    <cfRule type="expression" dxfId="593" priority="237">
      <formula>Locked()</formula>
    </cfRule>
    <cfRule type="expression" dxfId="592" priority="1126">
      <formula>LockedByCondition()</formula>
    </cfRule>
    <cfRule type="expression" dxfId="591" priority="1597">
      <formula>HasError()</formula>
    </cfRule>
  </conditionalFormatting>
  <conditionalFormatting sqref="KP6:KP10">
    <cfRule type="expression" dxfId="590" priority="244">
      <formula>Locked()</formula>
    </cfRule>
    <cfRule type="expression" dxfId="589" priority="1129">
      <formula>LockedByCondition()</formula>
    </cfRule>
    <cfRule type="expression" dxfId="588" priority="1599">
      <formula>HasError()</formula>
    </cfRule>
  </conditionalFormatting>
  <conditionalFormatting sqref="JE13:JE14">
    <cfRule type="expression" dxfId="587" priority="245">
      <formula>Locked()</formula>
    </cfRule>
    <cfRule type="expression" dxfId="586" priority="1131">
      <formula>LockedByCondition()</formula>
    </cfRule>
    <cfRule type="expression" dxfId="585" priority="1600">
      <formula>HasError()</formula>
    </cfRule>
  </conditionalFormatting>
  <conditionalFormatting sqref="JA13:JD14">
    <cfRule type="expression" dxfId="584" priority="247">
      <formula>Locked()</formula>
    </cfRule>
    <cfRule type="expression" dxfId="583" priority="1133">
      <formula>LockedByCondition()</formula>
    </cfRule>
    <cfRule type="expression" dxfId="582" priority="1603">
      <formula>HasError()</formula>
    </cfRule>
  </conditionalFormatting>
  <conditionalFormatting sqref="JF13:JI14">
    <cfRule type="expression" dxfId="581" priority="252">
      <formula>Locked()</formula>
    </cfRule>
    <cfRule type="expression" dxfId="580" priority="1134">
      <formula>LockedByCondition()</formula>
    </cfRule>
    <cfRule type="expression" dxfId="579" priority="1604">
      <formula>HasError()</formula>
    </cfRule>
  </conditionalFormatting>
  <conditionalFormatting sqref="JQ13:JT14">
    <cfRule type="expression" dxfId="578" priority="255">
      <formula>Locked()</formula>
    </cfRule>
    <cfRule type="expression" dxfId="577" priority="1137">
      <formula>LockedByCondition()</formula>
    </cfRule>
    <cfRule type="expression" dxfId="576" priority="1607">
      <formula>HasError()</formula>
    </cfRule>
  </conditionalFormatting>
  <conditionalFormatting sqref="JU13:JX14">
    <cfRule type="expression" dxfId="575" priority="259">
      <formula>Locked()</formula>
    </cfRule>
    <cfRule type="expression" dxfId="574" priority="1139">
      <formula>LockedByCondition()</formula>
    </cfRule>
    <cfRule type="expression" dxfId="573" priority="1608">
      <formula>HasError()</formula>
    </cfRule>
  </conditionalFormatting>
  <conditionalFormatting sqref="JY13:KA14">
    <cfRule type="expression" dxfId="572" priority="261">
      <formula>Locked()</formula>
    </cfRule>
    <cfRule type="expression" dxfId="571" priority="1141">
      <formula>LockedByCondition()</formula>
    </cfRule>
    <cfRule type="expression" dxfId="570" priority="1611">
      <formula>HasError()</formula>
    </cfRule>
  </conditionalFormatting>
  <conditionalFormatting sqref="KB13:KE14">
    <cfRule type="expression" dxfId="569" priority="265">
      <formula>Locked()</formula>
    </cfRule>
    <cfRule type="expression" dxfId="568" priority="1142">
      <formula>LockedByCondition()</formula>
    </cfRule>
    <cfRule type="expression" dxfId="567" priority="1612">
      <formula>HasError()</formula>
    </cfRule>
  </conditionalFormatting>
  <conditionalFormatting sqref="KJ13:KJ14">
    <cfRule type="expression" dxfId="566" priority="266">
      <formula>Locked()</formula>
    </cfRule>
    <cfRule type="expression" dxfId="565" priority="1145">
      <formula>LockedByCondition()</formula>
    </cfRule>
    <cfRule type="expression" dxfId="564" priority="1615">
      <formula>HasError()</formula>
    </cfRule>
  </conditionalFormatting>
  <conditionalFormatting sqref="KP13:KP14">
    <cfRule type="expression" dxfId="563" priority="270">
      <formula>Locked()</formula>
    </cfRule>
    <cfRule type="expression" dxfId="562" priority="1147">
      <formula>LockedByCondition()</formula>
    </cfRule>
    <cfRule type="expression" dxfId="561" priority="1616">
      <formula>HasError()</formula>
    </cfRule>
  </conditionalFormatting>
  <conditionalFormatting sqref="KY13:KY14">
    <cfRule type="expression" dxfId="560" priority="271">
      <formula>Locked()</formula>
    </cfRule>
    <cfRule type="expression" dxfId="559" priority="1149">
      <formula>LockedByCondition()</formula>
    </cfRule>
    <cfRule type="expression" dxfId="558" priority="1618">
      <formula>HasError()</formula>
    </cfRule>
  </conditionalFormatting>
  <conditionalFormatting sqref="KF13:KI14">
    <cfRule type="expression" dxfId="557" priority="274">
      <formula>Locked()</formula>
    </cfRule>
    <cfRule type="expression" dxfId="556" priority="1151">
      <formula>LockedByCondition()</formula>
    </cfRule>
    <cfRule type="expression" dxfId="555" priority="1621">
      <formula>HasError()</formula>
    </cfRule>
  </conditionalFormatting>
  <conditionalFormatting sqref="KQ13:KT14">
    <cfRule type="expression" dxfId="554" priority="275">
      <formula>Locked()</formula>
    </cfRule>
    <cfRule type="expression" dxfId="553" priority="1153">
      <formula>LockedByCondition()</formula>
    </cfRule>
    <cfRule type="expression" dxfId="552" priority="1623">
      <formula>HasError()</formula>
    </cfRule>
  </conditionalFormatting>
  <conditionalFormatting sqref="KU13:KX14">
    <cfRule type="expression" dxfId="551" priority="278">
      <formula>Locked()</formula>
    </cfRule>
    <cfRule type="expression" dxfId="550" priority="1155">
      <formula>LockedByCondition()</formula>
    </cfRule>
    <cfRule type="expression" dxfId="549" priority="1625">
      <formula>HasError()</formula>
    </cfRule>
  </conditionalFormatting>
  <conditionalFormatting sqref="KZ13:LC14">
    <cfRule type="expression" dxfId="548" priority="280">
      <formula>Locked()</formula>
    </cfRule>
    <cfRule type="expression" dxfId="547" priority="1157">
      <formula>LockedByCondition()</formula>
    </cfRule>
    <cfRule type="expression" dxfId="546" priority="1626">
      <formula>HasError()</formula>
    </cfRule>
  </conditionalFormatting>
  <conditionalFormatting sqref="JJ13:JM14">
    <cfRule type="expression" dxfId="545" priority="282">
      <formula>Locked()</formula>
    </cfRule>
    <cfRule type="expression" dxfId="544" priority="1159">
      <formula>LockedByCondition()</formula>
    </cfRule>
    <cfRule type="expression" dxfId="543" priority="1629">
      <formula>HasError()</formula>
    </cfRule>
  </conditionalFormatting>
  <conditionalFormatting sqref="JN13:JP14">
    <cfRule type="expression" dxfId="542" priority="286">
      <formula>Locked()</formula>
    </cfRule>
    <cfRule type="expression" dxfId="541" priority="1161">
      <formula>LockedByCondition()</formula>
    </cfRule>
    <cfRule type="expression" dxfId="540" priority="1631">
      <formula>HasError()</formula>
    </cfRule>
  </conditionalFormatting>
  <conditionalFormatting sqref="NC6 NL6">
    <cfRule type="expression" dxfId="539" priority="288">
      <formula>Locked()</formula>
    </cfRule>
    <cfRule type="expression" dxfId="538" priority="1163">
      <formula>LockedByCondition()</formula>
    </cfRule>
    <cfRule type="expression" dxfId="537" priority="1632">
      <formula>HasError()</formula>
    </cfRule>
  </conditionalFormatting>
  <conditionalFormatting sqref="KQ6 KZ6">
    <cfRule type="expression" dxfId="536" priority="290">
      <formula>Locked()</formula>
    </cfRule>
    <cfRule type="expression" dxfId="535" priority="1165">
      <formula>LockedByCondition()</formula>
    </cfRule>
    <cfRule type="expression" dxfId="534" priority="1635">
      <formula>HasError()</formula>
    </cfRule>
  </conditionalFormatting>
  <conditionalFormatting sqref="IW12:IZ12">
    <cfRule type="expression" dxfId="533" priority="295">
      <formula>Locked()</formula>
    </cfRule>
    <cfRule type="expression" dxfId="532" priority="1167">
      <formula>LockedByCondition()</formula>
    </cfRule>
    <cfRule type="expression" dxfId="531" priority="1637">
      <formula>HasError()</formula>
    </cfRule>
  </conditionalFormatting>
  <conditionalFormatting sqref="JE12">
    <cfRule type="expression" dxfId="530" priority="298">
      <formula>Locked()</formula>
    </cfRule>
    <cfRule type="expression" dxfId="529" priority="1169">
      <formula>LockedByCondition()</formula>
    </cfRule>
    <cfRule type="expression" dxfId="528" priority="1639">
      <formula>HasError()</formula>
    </cfRule>
  </conditionalFormatting>
  <conditionalFormatting sqref="JA12:JD12">
    <cfRule type="expression" dxfId="527" priority="301">
      <formula>Locked()</formula>
    </cfRule>
    <cfRule type="expression" dxfId="526" priority="1171">
      <formula>LockedByCondition()</formula>
    </cfRule>
    <cfRule type="expression" dxfId="525" priority="1641">
      <formula>HasError()</formula>
    </cfRule>
  </conditionalFormatting>
  <conditionalFormatting sqref="JQ12:JR12">
    <cfRule type="expression" dxfId="524" priority="307">
      <formula>Locked()</formula>
    </cfRule>
    <cfRule type="expression" dxfId="523" priority="1173">
      <formula>LockedByCondition()</formula>
    </cfRule>
    <cfRule type="expression" dxfId="522" priority="1643">
      <formula>HasError()</formula>
    </cfRule>
  </conditionalFormatting>
  <conditionalFormatting sqref="KF12:KG12">
    <cfRule type="expression" dxfId="521" priority="310">
      <formula>Locked()</formula>
    </cfRule>
    <cfRule type="expression" dxfId="520" priority="1175">
      <formula>LockedByCondition()</formula>
    </cfRule>
    <cfRule type="expression" dxfId="519" priority="1645">
      <formula>HasError()</formula>
    </cfRule>
  </conditionalFormatting>
  <conditionalFormatting sqref="LG12:LH12">
    <cfRule type="expression" dxfId="518" priority="313">
      <formula>Locked()</formula>
    </cfRule>
    <cfRule type="expression" dxfId="517" priority="1176">
      <formula>LockedByCondition()</formula>
    </cfRule>
    <cfRule type="expression" dxfId="516" priority="1646">
      <formula>HasError()</formula>
    </cfRule>
  </conditionalFormatting>
  <conditionalFormatting sqref="LR12:LS12">
    <cfRule type="expression" dxfId="515" priority="320">
      <formula>Locked()</formula>
    </cfRule>
    <cfRule type="expression" dxfId="514" priority="1179">
      <formula>LockedByCondition()</formula>
    </cfRule>
    <cfRule type="expression" dxfId="513" priority="1649">
      <formula>HasError()</formula>
    </cfRule>
  </conditionalFormatting>
  <conditionalFormatting sqref="LV12:LW12">
    <cfRule type="expression" dxfId="512" priority="327">
      <formula>Locked()</formula>
    </cfRule>
    <cfRule type="expression" dxfId="511" priority="1181">
      <formula>LockedByCondition()</formula>
    </cfRule>
    <cfRule type="expression" dxfId="510" priority="1650">
      <formula>HasError()</formula>
    </cfRule>
  </conditionalFormatting>
  <conditionalFormatting sqref="MB12">
    <cfRule type="expression" dxfId="509" priority="332">
      <formula>Locked()</formula>
    </cfRule>
    <cfRule type="expression" dxfId="508" priority="1183">
      <formula>LockedByCondition()</formula>
    </cfRule>
    <cfRule type="expression" dxfId="507" priority="1653">
      <formula>HasError()</formula>
    </cfRule>
  </conditionalFormatting>
  <conditionalFormatting sqref="LZ12:MA12">
    <cfRule type="expression" dxfId="506" priority="340">
      <formula>Locked()</formula>
    </cfRule>
    <cfRule type="expression" dxfId="505" priority="1185">
      <formula>LockedByCondition()</formula>
    </cfRule>
    <cfRule type="expression" dxfId="504" priority="1655">
      <formula>HasError()</formula>
    </cfRule>
  </conditionalFormatting>
  <conditionalFormatting sqref="ME12:MF12">
    <cfRule type="expression" dxfId="503" priority="357">
      <formula>Locked()</formula>
    </cfRule>
    <cfRule type="expression" dxfId="502" priority="1187">
      <formula>LockedByCondition()</formula>
    </cfRule>
    <cfRule type="expression" dxfId="501" priority="1657">
      <formula>HasError()</formula>
    </cfRule>
  </conditionalFormatting>
  <conditionalFormatting sqref="MV12">
    <cfRule type="expression" dxfId="500" priority="364">
      <formula>Locked()</formula>
    </cfRule>
    <cfRule type="expression" dxfId="499" priority="1189">
      <formula>LockedByCondition()</formula>
    </cfRule>
    <cfRule type="expression" dxfId="498" priority="1658">
      <formula>HasError()</formula>
    </cfRule>
  </conditionalFormatting>
  <conditionalFormatting sqref="KO12">
    <cfRule type="expression" dxfId="497" priority="366">
      <formula>Locked()</formula>
    </cfRule>
    <cfRule type="expression" dxfId="496" priority="1191">
      <formula>LockedByCondition()</formula>
    </cfRule>
    <cfRule type="expression" dxfId="495" priority="1661">
      <formula>HasError()</formula>
    </cfRule>
  </conditionalFormatting>
  <conditionalFormatting sqref="NA12">
    <cfRule type="expression" dxfId="494" priority="367">
      <formula>Locked()</formula>
    </cfRule>
    <cfRule type="expression" dxfId="493" priority="1192">
      <formula>LockedByCondition()</formula>
    </cfRule>
    <cfRule type="expression" dxfId="492" priority="1662">
      <formula>HasError()</formula>
    </cfRule>
  </conditionalFormatting>
  <conditionalFormatting sqref="NB12">
    <cfRule type="expression" dxfId="491" priority="386">
      <formula>Locked()</formula>
    </cfRule>
    <cfRule type="expression" dxfId="490" priority="1194">
      <formula>LockedByCondition()</formula>
    </cfRule>
    <cfRule type="expression" dxfId="489" priority="1665">
      <formula>HasError()</formula>
    </cfRule>
  </conditionalFormatting>
  <conditionalFormatting sqref="NE12:NF12">
    <cfRule type="expression" dxfId="488" priority="392">
      <formula>Locked()</formula>
    </cfRule>
    <cfRule type="expression" dxfId="487" priority="1196">
      <formula>LockedByCondition()</formula>
    </cfRule>
    <cfRule type="expression" dxfId="486" priority="1667">
      <formula>HasError()</formula>
    </cfRule>
  </conditionalFormatting>
  <conditionalFormatting sqref="NK12">
    <cfRule type="expression" dxfId="485" priority="404">
      <formula>Locked()</formula>
    </cfRule>
    <cfRule type="expression" dxfId="484" priority="1198">
      <formula>LockedByCondition()</formula>
    </cfRule>
    <cfRule type="expression" dxfId="483" priority="1668">
      <formula>HasError()</formula>
    </cfRule>
  </conditionalFormatting>
  <conditionalFormatting sqref="NV12">
    <cfRule type="expression" dxfId="482" priority="415">
      <formula>Locked()</formula>
    </cfRule>
    <cfRule type="expression" dxfId="481" priority="1200">
      <formula>LockedByCondition()</formula>
    </cfRule>
    <cfRule type="expression" dxfId="480" priority="1670">
      <formula>HasError()</formula>
    </cfRule>
  </conditionalFormatting>
  <conditionalFormatting sqref="NI12:NJ12">
    <cfRule type="expression" dxfId="479" priority="431">
      <formula>Locked()</formula>
    </cfRule>
    <cfRule type="expression" dxfId="478" priority="1202">
      <formula>LockedByCondition()</formula>
    </cfRule>
    <cfRule type="expression" dxfId="477" priority="1672">
      <formula>HasError()</formula>
    </cfRule>
  </conditionalFormatting>
  <conditionalFormatting sqref="NN12:NO12">
    <cfRule type="expression" dxfId="476" priority="442">
      <formula>Locked()</formula>
    </cfRule>
    <cfRule type="expression" dxfId="475" priority="1204">
      <formula>LockedByCondition()</formula>
    </cfRule>
    <cfRule type="expression" dxfId="474" priority="1674">
      <formula>HasError()</formula>
    </cfRule>
  </conditionalFormatting>
  <conditionalFormatting sqref="NW12:NX12">
    <cfRule type="expression" dxfId="473" priority="456">
      <formula>Locked()</formula>
    </cfRule>
    <cfRule type="expression" dxfId="472" priority="1206">
      <formula>LockedByCondition()</formula>
    </cfRule>
    <cfRule type="expression" dxfId="471" priority="1676">
      <formula>HasError()</formula>
    </cfRule>
  </conditionalFormatting>
  <conditionalFormatting sqref="OA12:OB12">
    <cfRule type="expression" dxfId="470" priority="469">
      <formula>Locked()</formula>
    </cfRule>
    <cfRule type="expression" dxfId="469" priority="1209">
      <formula>LockedByCondition()</formula>
    </cfRule>
    <cfRule type="expression" dxfId="468" priority="1678">
      <formula>HasError()</formula>
    </cfRule>
  </conditionalFormatting>
  <conditionalFormatting sqref="OO12:OP12">
    <cfRule type="expression" dxfId="467" priority="480">
      <formula>Locked()</formula>
    </cfRule>
    <cfRule type="expression" dxfId="466" priority="1210">
      <formula>LockedByCondition()</formula>
    </cfRule>
    <cfRule type="expression" dxfId="465" priority="1681">
      <formula>HasError()</formula>
    </cfRule>
  </conditionalFormatting>
  <conditionalFormatting sqref="OW12:OX12">
    <cfRule type="expression" dxfId="464" priority="491">
      <formula>Locked()</formula>
    </cfRule>
    <cfRule type="expression" dxfId="463" priority="1212">
      <formula>LockedByCondition()</formula>
    </cfRule>
    <cfRule type="expression" dxfId="462" priority="1682">
      <formula>HasError()</formula>
    </cfRule>
  </conditionalFormatting>
  <conditionalFormatting sqref="PJ12:PK12">
    <cfRule type="expression" dxfId="461" priority="504">
      <formula>Locked()</formula>
    </cfRule>
    <cfRule type="expression" dxfId="460" priority="1214">
      <formula>LockedByCondition()</formula>
    </cfRule>
    <cfRule type="expression" dxfId="459" priority="1684">
      <formula>HasError()</formula>
    </cfRule>
  </conditionalFormatting>
  <conditionalFormatting sqref="PO12:PP12">
    <cfRule type="expression" dxfId="458" priority="512">
      <formula>Locked()</formula>
    </cfRule>
    <cfRule type="expression" dxfId="457" priority="1216">
      <formula>LockedByCondition()</formula>
    </cfRule>
    <cfRule type="expression" dxfId="456" priority="1687">
      <formula>HasError()</formula>
    </cfRule>
  </conditionalFormatting>
  <conditionalFormatting sqref="QE12:QF12">
    <cfRule type="expression" dxfId="455" priority="517">
      <formula>Locked()</formula>
    </cfRule>
    <cfRule type="expression" dxfId="454" priority="1218">
      <formula>LockedByCondition()</formula>
    </cfRule>
    <cfRule type="expression" dxfId="453" priority="1689">
      <formula>HasError()</formula>
    </cfRule>
  </conditionalFormatting>
  <conditionalFormatting sqref="PZ12:QA12">
    <cfRule type="expression" dxfId="452" priority="526">
      <formula>Locked()</formula>
    </cfRule>
    <cfRule type="expression" dxfId="451" priority="1221">
      <formula>LockedByCondition()</formula>
    </cfRule>
    <cfRule type="expression" dxfId="450" priority="1690">
      <formula>HasError()</formula>
    </cfRule>
  </conditionalFormatting>
  <conditionalFormatting sqref="PS12:PT12">
    <cfRule type="expression" dxfId="449" priority="532">
      <formula>Locked()</formula>
    </cfRule>
    <cfRule type="expression" dxfId="448" priority="1222">
      <formula>LockedByCondition()</formula>
    </cfRule>
    <cfRule type="expression" dxfId="447" priority="1692">
      <formula>HasError()</formula>
    </cfRule>
  </conditionalFormatting>
  <conditionalFormatting sqref="PB12:PC12">
    <cfRule type="expression" dxfId="446" priority="541">
      <formula>Locked()</formula>
    </cfRule>
    <cfRule type="expression" dxfId="445" priority="1224">
      <formula>LockedByCondition()</formula>
    </cfRule>
    <cfRule type="expression" dxfId="444" priority="1694">
      <formula>HasError()</formula>
    </cfRule>
  </conditionalFormatting>
  <conditionalFormatting sqref="OF12:OG12">
    <cfRule type="expression" dxfId="443" priority="545">
      <formula>Locked()</formula>
    </cfRule>
    <cfRule type="expression" dxfId="442" priority="1227">
      <formula>LockedByCondition()</formula>
    </cfRule>
    <cfRule type="expression" dxfId="441" priority="1696">
      <formula>HasError()</formula>
    </cfRule>
  </conditionalFormatting>
  <conditionalFormatting sqref="OS12:OT12">
    <cfRule type="expression" dxfId="440" priority="550">
      <formula>Locked()</formula>
    </cfRule>
    <cfRule type="expression" dxfId="439" priority="1228">
      <formula>LockedByCondition()</formula>
    </cfRule>
    <cfRule type="expression" dxfId="438" priority="1699">
      <formula>HasError()</formula>
    </cfRule>
  </conditionalFormatting>
  <conditionalFormatting sqref="PF12:PG12">
    <cfRule type="expression" dxfId="437" priority="557">
      <formula>Locked()</formula>
    </cfRule>
    <cfRule type="expression" dxfId="436" priority="1230">
      <formula>LockedByCondition()</formula>
    </cfRule>
    <cfRule type="expression" dxfId="435" priority="1700">
      <formula>HasError()</formula>
    </cfRule>
  </conditionalFormatting>
  <conditionalFormatting sqref="OJ12:OK12">
    <cfRule type="expression" dxfId="434" priority="560">
      <formula>Locked()</formula>
    </cfRule>
    <cfRule type="expression" dxfId="433" priority="1233">
      <formula>LockedByCondition()</formula>
    </cfRule>
    <cfRule type="expression" dxfId="432" priority="1702">
      <formula>HasError()</formula>
    </cfRule>
  </conditionalFormatting>
  <conditionalFormatting sqref="NR12:NS12">
    <cfRule type="expression" dxfId="431" priority="564">
      <formula>Locked()</formula>
    </cfRule>
    <cfRule type="expression" dxfId="430" priority="1234">
      <formula>LockedByCondition()</formula>
    </cfRule>
    <cfRule type="expression" dxfId="429" priority="1705">
      <formula>HasError()</formula>
    </cfRule>
  </conditionalFormatting>
  <conditionalFormatting sqref="MT12:MU12">
    <cfRule type="expression" dxfId="428" priority="571">
      <formula>Locked()</formula>
    </cfRule>
    <cfRule type="expression" dxfId="427" priority="1236">
      <formula>LockedByCondition()</formula>
    </cfRule>
    <cfRule type="expression" dxfId="426" priority="1706">
      <formula>HasError()</formula>
    </cfRule>
  </conditionalFormatting>
  <conditionalFormatting sqref="KM12:KN12">
    <cfRule type="expression" dxfId="425" priority="575">
      <formula>Locked()</formula>
    </cfRule>
    <cfRule type="expression" dxfId="424" priority="1238">
      <formula>LockedByCondition()</formula>
    </cfRule>
    <cfRule type="expression" dxfId="423" priority="1708">
      <formula>HasError()</formula>
    </cfRule>
  </conditionalFormatting>
  <conditionalFormatting sqref="MY12:MZ12">
    <cfRule type="expression" dxfId="422" priority="577">
      <formula>Locked()</formula>
    </cfRule>
    <cfRule type="expression" dxfId="421" priority="1240">
      <formula>LockedByCondition()</formula>
    </cfRule>
    <cfRule type="expression" dxfId="420" priority="1710">
      <formula>HasError()</formula>
    </cfRule>
  </conditionalFormatting>
  <conditionalFormatting sqref="MP12:MQ12">
    <cfRule type="expression" dxfId="419" priority="584">
      <formula>Locked()</formula>
    </cfRule>
    <cfRule type="expression" dxfId="418" priority="1242">
      <formula>LockedByCondition()</formula>
    </cfRule>
    <cfRule type="expression" dxfId="417" priority="1711">
      <formula>HasError()</formula>
    </cfRule>
  </conditionalFormatting>
  <conditionalFormatting sqref="MI12:MJ12">
    <cfRule type="expression" dxfId="416" priority="592">
      <formula>Locked()</formula>
    </cfRule>
    <cfRule type="expression" dxfId="415" priority="1244">
      <formula>LockedByCondition()</formula>
    </cfRule>
    <cfRule type="expression" dxfId="414" priority="1713">
      <formula>HasError()</formula>
    </cfRule>
  </conditionalFormatting>
  <conditionalFormatting sqref="LM12:LN12">
    <cfRule type="expression" dxfId="413" priority="597">
      <formula>Locked()</formula>
    </cfRule>
    <cfRule type="expression" dxfId="412" priority="1246">
      <formula>LockedByCondition()</formula>
    </cfRule>
    <cfRule type="expression" dxfId="411" priority="1716">
      <formula>HasError()</formula>
    </cfRule>
  </conditionalFormatting>
  <conditionalFormatting sqref="KZ12:LA12">
    <cfRule type="expression" dxfId="410" priority="599">
      <formula>Locked()</formula>
    </cfRule>
    <cfRule type="expression" dxfId="409" priority="1247">
      <formula>LockedByCondition()</formula>
    </cfRule>
    <cfRule type="expression" dxfId="408" priority="1718">
      <formula>HasError()</formula>
    </cfRule>
  </conditionalFormatting>
  <conditionalFormatting sqref="KQ12:KR12">
    <cfRule type="expression" dxfId="407" priority="607">
      <formula>Locked()</formula>
    </cfRule>
    <cfRule type="expression" dxfId="406" priority="1249">
      <formula>LockedByCondition()</formula>
    </cfRule>
    <cfRule type="expression" dxfId="405" priority="1719">
      <formula>HasError()</formula>
    </cfRule>
  </conditionalFormatting>
  <conditionalFormatting sqref="KY12">
    <cfRule type="expression" dxfId="404" priority="610">
      <formula>Locked()</formula>
    </cfRule>
    <cfRule type="expression" dxfId="403" priority="1252">
      <formula>LockedByCondition()</formula>
    </cfRule>
    <cfRule type="expression" dxfId="402" priority="1722">
      <formula>HasError()</formula>
    </cfRule>
  </conditionalFormatting>
  <conditionalFormatting sqref="KW12:KX12">
    <cfRule type="expression" dxfId="401" priority="615">
      <formula>Locked()</formula>
    </cfRule>
    <cfRule type="expression" dxfId="400" priority="1254">
      <formula>LockedByCondition()</formula>
    </cfRule>
    <cfRule type="expression" dxfId="399" priority="1723">
      <formula>HasError()</formula>
    </cfRule>
  </conditionalFormatting>
  <conditionalFormatting sqref="JS12:JT12">
    <cfRule type="expression" dxfId="398" priority="620">
      <formula>Locked()</formula>
    </cfRule>
    <cfRule type="expression" dxfId="397" priority="1256">
      <formula>LockedByCondition()</formula>
    </cfRule>
    <cfRule type="expression" dxfId="396" priority="1726">
      <formula>HasError()</formula>
    </cfRule>
  </conditionalFormatting>
  <conditionalFormatting sqref="KH12:KI12">
    <cfRule type="expression" dxfId="395" priority="625">
      <formula>Locked()</formula>
    </cfRule>
    <cfRule type="expression" dxfId="394" priority="1258">
      <formula>LockedByCondition()</formula>
    </cfRule>
    <cfRule type="expression" dxfId="393" priority="1728">
      <formula>HasError()</formula>
    </cfRule>
  </conditionalFormatting>
  <conditionalFormatting sqref="LI12:LJ12">
    <cfRule type="expression" dxfId="392" priority="633">
      <formula>Locked()</formula>
    </cfRule>
    <cfRule type="expression" dxfId="391" priority="1260">
      <formula>LockedByCondition()</formula>
    </cfRule>
    <cfRule type="expression" dxfId="390" priority="1730">
      <formula>HasError()</formula>
    </cfRule>
  </conditionalFormatting>
  <conditionalFormatting sqref="LO12">
    <cfRule type="expression" dxfId="389" priority="638">
      <formula>Locked()</formula>
    </cfRule>
    <cfRule type="expression" dxfId="388" priority="1262">
      <formula>LockedByCondition()</formula>
    </cfRule>
    <cfRule type="expression" dxfId="387" priority="1732">
      <formula>HasError()</formula>
    </cfRule>
  </conditionalFormatting>
  <conditionalFormatting sqref="LB12:LC12">
    <cfRule type="expression" dxfId="386" priority="645">
      <formula>Locked()</formula>
    </cfRule>
    <cfRule type="expression" dxfId="385" priority="1264">
      <formula>LockedByCondition()</formula>
    </cfRule>
    <cfRule type="expression" dxfId="384" priority="1734">
      <formula>HasError()</formula>
    </cfRule>
  </conditionalFormatting>
  <conditionalFormatting sqref="KS12:KT12">
    <cfRule type="expression" dxfId="383" priority="649">
      <formula>Locked()</formula>
    </cfRule>
    <cfRule type="expression" dxfId="382" priority="1266">
      <formula>LockedByCondition()</formula>
    </cfRule>
    <cfRule type="expression" dxfId="381" priority="1736">
      <formula>HasError()</formula>
    </cfRule>
  </conditionalFormatting>
  <conditionalFormatting sqref="JU12:JV12">
    <cfRule type="expression" dxfId="380" priority="653">
      <formula>Locked()</formula>
    </cfRule>
    <cfRule type="expression" dxfId="379" priority="1267">
      <formula>LockedByCondition()</formula>
    </cfRule>
    <cfRule type="expression" dxfId="378" priority="1737">
      <formula>HasError()</formula>
    </cfRule>
  </conditionalFormatting>
  <conditionalFormatting sqref="KJ12">
    <cfRule type="expression" dxfId="377" priority="658">
      <formula>Locked()</formula>
    </cfRule>
    <cfRule type="expression" dxfId="376" priority="1269">
      <formula>LockedByCondition()</formula>
    </cfRule>
    <cfRule type="expression" dxfId="375" priority="1740">
      <formula>HasError()</formula>
    </cfRule>
  </conditionalFormatting>
  <conditionalFormatting sqref="KP12">
    <cfRule type="expression" dxfId="374" priority="661">
      <formula>Locked()</formula>
    </cfRule>
    <cfRule type="expression" dxfId="373" priority="1271">
      <formula>LockedByCondition()</formula>
    </cfRule>
    <cfRule type="expression" dxfId="372" priority="1742">
      <formula>HasError()</formula>
    </cfRule>
  </conditionalFormatting>
  <conditionalFormatting sqref="LF12">
    <cfRule type="expression" dxfId="371" priority="664">
      <formula>Locked()</formula>
    </cfRule>
    <cfRule type="expression" dxfId="370" priority="1273">
      <formula>LockedByCondition()</formula>
    </cfRule>
    <cfRule type="expression" dxfId="369" priority="1743">
      <formula>HasError()</formula>
    </cfRule>
  </conditionalFormatting>
  <conditionalFormatting sqref="LP12:LQ12">
    <cfRule type="expression" dxfId="368" priority="667">
      <formula>Locked()</formula>
    </cfRule>
    <cfRule type="expression" dxfId="367" priority="1276">
      <formula>LockedByCondition()</formula>
    </cfRule>
    <cfRule type="expression" dxfId="366" priority="1746">
      <formula>HasError()</formula>
    </cfRule>
  </conditionalFormatting>
  <conditionalFormatting sqref="LT12:LU12">
    <cfRule type="expression" dxfId="365" priority="673">
      <formula>Locked()</formula>
    </cfRule>
    <cfRule type="expression" dxfId="364" priority="1278">
      <formula>LockedByCondition()</formula>
    </cfRule>
    <cfRule type="expression" dxfId="363" priority="1748">
      <formula>HasError()</formula>
    </cfRule>
  </conditionalFormatting>
  <conditionalFormatting sqref="LX12:LY12">
    <cfRule type="expression" dxfId="362" priority="676">
      <formula>Locked()</formula>
    </cfRule>
    <cfRule type="expression" dxfId="361" priority="1280">
      <formula>LockedByCondition()</formula>
    </cfRule>
    <cfRule type="expression" dxfId="360" priority="1749">
      <formula>HasError()</formula>
    </cfRule>
  </conditionalFormatting>
  <conditionalFormatting sqref="MK12:MM12">
    <cfRule type="expression" dxfId="359" priority="680">
      <formula>Locked()</formula>
    </cfRule>
    <cfRule type="expression" dxfId="358" priority="1282">
      <formula>LockedByCondition()</formula>
    </cfRule>
    <cfRule type="expression" dxfId="357" priority="1752">
      <formula>HasError()</formula>
    </cfRule>
  </conditionalFormatting>
  <conditionalFormatting sqref="MC12:MD12">
    <cfRule type="expression" dxfId="356" priority="687">
      <formula>Locked()</formula>
    </cfRule>
    <cfRule type="expression" dxfId="355" priority="1284">
      <formula>LockedByCondition()</formula>
    </cfRule>
    <cfRule type="expression" dxfId="354" priority="1754">
      <formula>HasError()</formula>
    </cfRule>
  </conditionalFormatting>
  <conditionalFormatting sqref="NC12:NE12">
    <cfRule type="expression" dxfId="353" priority="694">
      <formula>Locked()</formula>
    </cfRule>
    <cfRule type="expression" dxfId="352" priority="1286">
      <formula>LockedByCondition()</formula>
    </cfRule>
    <cfRule type="expression" dxfId="351" priority="1756">
      <formula>HasError()</formula>
    </cfRule>
  </conditionalFormatting>
  <conditionalFormatting sqref="NG12:NI12">
    <cfRule type="expression" dxfId="350" priority="697">
      <formula>Locked()</formula>
    </cfRule>
    <cfRule type="expression" dxfId="349" priority="1288">
      <formula>LockedByCondition()</formula>
    </cfRule>
    <cfRule type="expression" dxfId="348" priority="1758">
      <formula>HasError()</formula>
    </cfRule>
  </conditionalFormatting>
  <conditionalFormatting sqref="NL12:NN12">
    <cfRule type="expression" dxfId="347" priority="699">
      <formula>Locked()</formula>
    </cfRule>
    <cfRule type="expression" dxfId="346" priority="1289">
      <formula>LockedByCondition()</formula>
    </cfRule>
    <cfRule type="expression" dxfId="345" priority="1760">
      <formula>HasError()</formula>
    </cfRule>
  </conditionalFormatting>
  <conditionalFormatting sqref="NW12">
    <cfRule type="expression" dxfId="344" priority="704">
      <formula>Locked()</formula>
    </cfRule>
    <cfRule type="expression" dxfId="343" priority="1292">
      <formula>LockedByCondition()</formula>
    </cfRule>
    <cfRule type="expression" dxfId="342" priority="1761">
      <formula>HasError()</formula>
    </cfRule>
  </conditionalFormatting>
  <conditionalFormatting sqref="OA12">
    <cfRule type="expression" dxfId="341" priority="706">
      <formula>Locked()</formula>
    </cfRule>
    <cfRule type="expression" dxfId="340" priority="1293">
      <formula>LockedByCondition()</formula>
    </cfRule>
    <cfRule type="expression" dxfId="339" priority="1764">
      <formula>HasError()</formula>
    </cfRule>
  </conditionalFormatting>
  <conditionalFormatting sqref="OO12">
    <cfRule type="expression" dxfId="338" priority="712">
      <formula>Locked()</formula>
    </cfRule>
    <cfRule type="expression" dxfId="337" priority="1295">
      <formula>LockedByCondition()</formula>
    </cfRule>
    <cfRule type="expression" dxfId="336" priority="1765">
      <formula>HasError()</formula>
    </cfRule>
  </conditionalFormatting>
  <conditionalFormatting sqref="OW12">
    <cfRule type="expression" dxfId="335" priority="715">
      <formula>Locked()</formula>
    </cfRule>
    <cfRule type="expression" dxfId="334" priority="1297">
      <formula>LockedByCondition()</formula>
    </cfRule>
    <cfRule type="expression" dxfId="333" priority="1767">
      <formula>HasError()</formula>
    </cfRule>
  </conditionalFormatting>
  <conditionalFormatting sqref="PJ12">
    <cfRule type="expression" dxfId="332" priority="720">
      <formula>Locked()</formula>
    </cfRule>
    <cfRule type="expression" dxfId="331" priority="1300">
      <formula>LockedByCondition()</formula>
    </cfRule>
    <cfRule type="expression" dxfId="330" priority="1770">
      <formula>HasError()</formula>
    </cfRule>
  </conditionalFormatting>
  <conditionalFormatting sqref="PO12">
    <cfRule type="expression" dxfId="329" priority="724">
      <formula>Locked()</formula>
    </cfRule>
    <cfRule type="expression" dxfId="328" priority="1302">
      <formula>LockedByCondition()</formula>
    </cfRule>
    <cfRule type="expression" dxfId="327" priority="1771">
      <formula>HasError()</formula>
    </cfRule>
  </conditionalFormatting>
  <conditionalFormatting sqref="QE12">
    <cfRule type="expression" dxfId="326" priority="733">
      <formula>Locked()</formula>
    </cfRule>
    <cfRule type="expression" dxfId="325" priority="1304">
      <formula>LockedByCondition()</formula>
    </cfRule>
    <cfRule type="expression" dxfId="324" priority="1774">
      <formula>HasError()</formula>
    </cfRule>
  </conditionalFormatting>
  <conditionalFormatting sqref="PZ12">
    <cfRule type="expression" dxfId="323" priority="737">
      <formula>Locked()</formula>
    </cfRule>
    <cfRule type="expression" dxfId="322" priority="1306">
      <formula>LockedByCondition()</formula>
    </cfRule>
    <cfRule type="expression" dxfId="321" priority="1776">
      <formula>HasError()</formula>
    </cfRule>
  </conditionalFormatting>
  <conditionalFormatting sqref="PS12">
    <cfRule type="expression" dxfId="320" priority="744">
      <formula>Locked()</formula>
    </cfRule>
    <cfRule type="expression" dxfId="319" priority="1308">
      <formula>LockedByCondition()</formula>
    </cfRule>
    <cfRule type="expression" dxfId="318" priority="1778">
      <formula>HasError()</formula>
    </cfRule>
  </conditionalFormatting>
  <conditionalFormatting sqref="PB12">
    <cfRule type="expression" dxfId="317" priority="747">
      <formula>Locked()</formula>
    </cfRule>
    <cfRule type="expression" dxfId="316" priority="1310">
      <formula>LockedByCondition()</formula>
    </cfRule>
    <cfRule type="expression" dxfId="315" priority="1780">
      <formula>HasError()</formula>
    </cfRule>
  </conditionalFormatting>
  <conditionalFormatting sqref="OF12">
    <cfRule type="expression" dxfId="314" priority="751">
      <formula>Locked()</formula>
    </cfRule>
    <cfRule type="expression" dxfId="313" priority="1312">
      <formula>LockedByCondition()</formula>
    </cfRule>
    <cfRule type="expression" dxfId="312" priority="1782">
      <formula>HasError()</formula>
    </cfRule>
  </conditionalFormatting>
  <conditionalFormatting sqref="OS12">
    <cfRule type="expression" dxfId="311" priority="758">
      <formula>Locked()</formula>
    </cfRule>
    <cfRule type="expression" dxfId="310" priority="1313">
      <formula>LockedByCondition()</formula>
    </cfRule>
    <cfRule type="expression" dxfId="309" priority="1784">
      <formula>HasError()</formula>
    </cfRule>
  </conditionalFormatting>
  <conditionalFormatting sqref="PF12">
    <cfRule type="expression" dxfId="308" priority="762">
      <formula>Locked()</formula>
    </cfRule>
    <cfRule type="expression" dxfId="307" priority="1316">
      <formula>LockedByCondition()</formula>
    </cfRule>
    <cfRule type="expression" dxfId="306" priority="1786">
      <formula>HasError()</formula>
    </cfRule>
  </conditionalFormatting>
  <conditionalFormatting sqref="OJ12">
    <cfRule type="expression" dxfId="305" priority="764">
      <formula>Locked()</formula>
    </cfRule>
    <cfRule type="expression" dxfId="304" priority="1318">
      <formula>LockedByCondition()</formula>
    </cfRule>
    <cfRule type="expression" dxfId="303" priority="1788">
      <formula>HasError()</formula>
    </cfRule>
  </conditionalFormatting>
  <conditionalFormatting sqref="NP12:NR12">
    <cfRule type="expression" dxfId="302" priority="769">
      <formula>Locked()</formula>
    </cfRule>
    <cfRule type="expression" dxfId="301" priority="1320">
      <formula>LockedByCondition()</formula>
    </cfRule>
    <cfRule type="expression" dxfId="300" priority="1789">
      <formula>HasError()</formula>
    </cfRule>
  </conditionalFormatting>
  <conditionalFormatting sqref="NY12:NZ12">
    <cfRule type="expression" dxfId="299" priority="775">
      <formula>Locked()</formula>
    </cfRule>
    <cfRule type="expression" dxfId="298" priority="1322">
      <formula>LockedByCondition()</formula>
    </cfRule>
    <cfRule type="expression" dxfId="297" priority="1791">
      <formula>HasError()</formula>
    </cfRule>
  </conditionalFormatting>
  <conditionalFormatting sqref="OE12">
    <cfRule type="expression" dxfId="296" priority="777">
      <formula>Locked()</formula>
    </cfRule>
    <cfRule type="expression" dxfId="295" priority="1324">
      <formula>LockedByCondition()</formula>
    </cfRule>
    <cfRule type="expression" dxfId="294" priority="1794">
      <formula>HasError()</formula>
    </cfRule>
  </conditionalFormatting>
  <conditionalFormatting sqref="ON12">
    <cfRule type="expression" dxfId="293" priority="784">
      <formula>Locked()</formula>
    </cfRule>
    <cfRule type="expression" dxfId="292" priority="1325">
      <formula>LockedByCondition()</formula>
    </cfRule>
    <cfRule type="expression" dxfId="291" priority="1796">
      <formula>HasError()</formula>
    </cfRule>
  </conditionalFormatting>
  <conditionalFormatting sqref="OC12:OD12">
    <cfRule type="expression" dxfId="290" priority="785">
      <formula>Locked()</formula>
    </cfRule>
    <cfRule type="expression" dxfId="289" priority="1328">
      <formula>LockedByCondition()</formula>
    </cfRule>
    <cfRule type="expression" dxfId="288" priority="1798">
      <formula>HasError()</formula>
    </cfRule>
  </conditionalFormatting>
  <conditionalFormatting sqref="OQ12:OR12">
    <cfRule type="expression" dxfId="287" priority="788">
      <formula>Locked()</formula>
    </cfRule>
    <cfRule type="expression" dxfId="286" priority="1330">
      <formula>LockedByCondition()</formula>
    </cfRule>
    <cfRule type="expression" dxfId="285" priority="1800">
      <formula>HasError()</formula>
    </cfRule>
  </conditionalFormatting>
  <conditionalFormatting sqref="PA12">
    <cfRule type="expression" dxfId="284" priority="790">
      <formula>Locked()</formula>
    </cfRule>
    <cfRule type="expression" dxfId="283" priority="1332">
      <formula>LockedByCondition()</formula>
    </cfRule>
    <cfRule type="expression" dxfId="282" priority="1802">
      <formula>HasError()</formula>
    </cfRule>
  </conditionalFormatting>
  <conditionalFormatting sqref="OY12:OZ12">
    <cfRule type="expression" dxfId="281" priority="792">
      <formula>Locked()</formula>
    </cfRule>
    <cfRule type="expression" dxfId="280" priority="1334">
      <formula>LockedByCondition()</formula>
    </cfRule>
    <cfRule type="expression" dxfId="279" priority="1803">
      <formula>HasError()</formula>
    </cfRule>
  </conditionalFormatting>
  <conditionalFormatting sqref="PN12">
    <cfRule type="expression" dxfId="278" priority="794">
      <formula>Locked()</formula>
    </cfRule>
    <cfRule type="expression" dxfId="277" priority="1336">
      <formula>LockedByCondition()</formula>
    </cfRule>
    <cfRule type="expression" dxfId="276" priority="1805">
      <formula>HasError()</formula>
    </cfRule>
  </conditionalFormatting>
  <conditionalFormatting sqref="PW12">
    <cfRule type="expression" dxfId="275" priority="797">
      <formula>Locked()</formula>
    </cfRule>
    <cfRule type="expression" dxfId="274" priority="1338">
      <formula>LockedByCondition()</formula>
    </cfRule>
    <cfRule type="expression" dxfId="273" priority="1808">
      <formula>HasError()</formula>
    </cfRule>
  </conditionalFormatting>
  <conditionalFormatting sqref="PX12">
    <cfRule type="expression" dxfId="272" priority="800">
      <formula>Locked()</formula>
    </cfRule>
    <cfRule type="expression" dxfId="271" priority="1340">
      <formula>LockedByCondition()</formula>
    </cfRule>
    <cfRule type="expression" dxfId="270" priority="1810">
      <formula>HasError()</formula>
    </cfRule>
  </conditionalFormatting>
  <conditionalFormatting sqref="PY12">
    <cfRule type="expression" dxfId="269" priority="802">
      <formula>Locked()</formula>
    </cfRule>
    <cfRule type="expression" dxfId="268" priority="1342">
      <formula>LockedByCondition()</formula>
    </cfRule>
    <cfRule type="expression" dxfId="267" priority="1812">
      <formula>HasError()</formula>
    </cfRule>
  </conditionalFormatting>
  <conditionalFormatting sqref="PL12:PM12">
    <cfRule type="expression" dxfId="266" priority="803">
      <formula>Locked()</formula>
    </cfRule>
    <cfRule type="expression" dxfId="265" priority="1344">
      <formula>LockedByCondition()</formula>
    </cfRule>
    <cfRule type="expression" dxfId="264" priority="1814">
      <formula>HasError()</formula>
    </cfRule>
  </conditionalFormatting>
  <conditionalFormatting sqref="PQ12:PR12">
    <cfRule type="expression" dxfId="263" priority="806">
      <formula>Locked()</formula>
    </cfRule>
    <cfRule type="expression" dxfId="262" priority="1346">
      <formula>LockedByCondition()</formula>
    </cfRule>
    <cfRule type="expression" dxfId="261" priority="1816">
      <formula>HasError()</formula>
    </cfRule>
  </conditionalFormatting>
  <conditionalFormatting sqref="QG12:QH12">
    <cfRule type="expression" dxfId="260" priority="809">
      <formula>Locked()</formula>
    </cfRule>
    <cfRule type="expression" dxfId="259" priority="1348">
      <formula>LockedByCondition()</formula>
    </cfRule>
    <cfRule type="expression" dxfId="258" priority="1818">
      <formula>HasError()</formula>
    </cfRule>
  </conditionalFormatting>
  <conditionalFormatting sqref="QD12">
    <cfRule type="expression" dxfId="257" priority="812">
      <formula>Locked()</formula>
    </cfRule>
    <cfRule type="expression" dxfId="256" priority="1349">
      <formula>LockedByCondition()</formula>
    </cfRule>
    <cfRule type="expression" dxfId="255" priority="1819">
      <formula>HasError()</formula>
    </cfRule>
  </conditionalFormatting>
  <conditionalFormatting sqref="QI12">
    <cfRule type="expression" dxfId="254" priority="814">
      <formula>Locked()</formula>
    </cfRule>
    <cfRule type="expression" dxfId="253" priority="1352">
      <formula>LockedByCondition()</formula>
    </cfRule>
    <cfRule type="expression" dxfId="252" priority="1821">
      <formula>HasError()</formula>
    </cfRule>
  </conditionalFormatting>
  <conditionalFormatting sqref="QJ12:QL12">
    <cfRule type="expression" dxfId="251" priority="818">
      <formula>Locked()</formula>
    </cfRule>
    <cfRule type="expression" dxfId="250" priority="1354">
      <formula>LockedByCondition()</formula>
    </cfRule>
    <cfRule type="expression" dxfId="249" priority="1824">
      <formula>HasError()</formula>
    </cfRule>
  </conditionalFormatting>
  <conditionalFormatting sqref="QB12:QC12">
    <cfRule type="expression" dxfId="248" priority="824">
      <formula>Locked()</formula>
    </cfRule>
    <cfRule type="expression" dxfId="247" priority="1355">
      <formula>LockedByCondition()</formula>
    </cfRule>
    <cfRule type="expression" dxfId="246" priority="1825">
      <formula>HasError()</formula>
    </cfRule>
  </conditionalFormatting>
  <conditionalFormatting sqref="PU12:PV12">
    <cfRule type="expression" dxfId="245" priority="829">
      <formula>Locked()</formula>
    </cfRule>
    <cfRule type="expression" dxfId="244" priority="1358">
      <formula>LockedByCondition()</formula>
    </cfRule>
    <cfRule type="expression" dxfId="243" priority="1828">
      <formula>HasError()</formula>
    </cfRule>
  </conditionalFormatting>
  <conditionalFormatting sqref="PD12:PE12">
    <cfRule type="expression" dxfId="242" priority="832">
      <formula>Locked()</formula>
    </cfRule>
    <cfRule type="expression" dxfId="241" priority="1360">
      <formula>LockedByCondition()</formula>
    </cfRule>
    <cfRule type="expression" dxfId="240" priority="1830">
      <formula>HasError()</formula>
    </cfRule>
  </conditionalFormatting>
  <conditionalFormatting sqref="OH12:OI12">
    <cfRule type="expression" dxfId="239" priority="837">
      <formula>Locked()</formula>
    </cfRule>
    <cfRule type="expression" dxfId="238" priority="1362">
      <formula>LockedByCondition()</formula>
    </cfRule>
    <cfRule type="expression" dxfId="237" priority="1832">
      <formula>HasError()</formula>
    </cfRule>
  </conditionalFormatting>
  <conditionalFormatting sqref="OU12:OV12">
    <cfRule type="expression" dxfId="236" priority="849">
      <formula>Locked()</formula>
    </cfRule>
    <cfRule type="expression" dxfId="235" priority="1364">
      <formula>LockedByCondition()</formula>
    </cfRule>
    <cfRule type="expression" dxfId="234" priority="1834">
      <formula>HasError()</formula>
    </cfRule>
  </conditionalFormatting>
  <conditionalFormatting sqref="PH12:PI12">
    <cfRule type="expression" dxfId="233" priority="851">
      <formula>Locked()</formula>
    </cfRule>
    <cfRule type="expression" dxfId="232" priority="1365">
      <formula>LockedByCondition()</formula>
    </cfRule>
    <cfRule type="expression" dxfId="231" priority="1836">
      <formula>HasError()</formula>
    </cfRule>
  </conditionalFormatting>
  <conditionalFormatting sqref="OL12:OM12">
    <cfRule type="expression" dxfId="230" priority="854">
      <formula>Locked()</formula>
    </cfRule>
    <cfRule type="expression" dxfId="229" priority="1368">
      <formula>LockedByCondition()</formula>
    </cfRule>
    <cfRule type="expression" dxfId="228" priority="1838">
      <formula>HasError()</formula>
    </cfRule>
  </conditionalFormatting>
  <conditionalFormatting sqref="NT12:NU12">
    <cfRule type="expression" dxfId="227" priority="859">
      <formula>Locked()</formula>
    </cfRule>
    <cfRule type="expression" dxfId="226" priority="1370">
      <formula>LockedByCondition()</formula>
    </cfRule>
    <cfRule type="expression" dxfId="225" priority="1839">
      <formula>HasError()</formula>
    </cfRule>
  </conditionalFormatting>
  <conditionalFormatting sqref="MR12:MT12">
    <cfRule type="expression" dxfId="224" priority="863">
      <formula>Locked()</formula>
    </cfRule>
    <cfRule type="expression" dxfId="223" priority="1372">
      <formula>LockedByCondition()</formula>
    </cfRule>
    <cfRule type="expression" dxfId="222" priority="1842">
      <formula>HasError()</formula>
    </cfRule>
  </conditionalFormatting>
  <conditionalFormatting sqref="KK12:KM12">
    <cfRule type="expression" dxfId="221" priority="866">
      <formula>Locked()</formula>
    </cfRule>
    <cfRule type="expression" dxfId="220" priority="1374">
      <formula>LockedByCondition()</formula>
    </cfRule>
    <cfRule type="expression" dxfId="219" priority="1844">
      <formula>HasError()</formula>
    </cfRule>
  </conditionalFormatting>
  <conditionalFormatting sqref="MW12:MY12">
    <cfRule type="expression" dxfId="218" priority="868">
      <formula>Locked()</formula>
    </cfRule>
    <cfRule type="expression" dxfId="217" priority="1375">
      <formula>LockedByCondition()</formula>
    </cfRule>
    <cfRule type="expression" dxfId="216" priority="1846">
      <formula>HasError()</formula>
    </cfRule>
  </conditionalFormatting>
  <conditionalFormatting sqref="MN12:MP12">
    <cfRule type="expression" dxfId="215" priority="871">
      <formula>Locked()</formula>
    </cfRule>
    <cfRule type="expression" dxfId="214" priority="1377">
      <formula>LockedByCondition()</formula>
    </cfRule>
    <cfRule type="expression" dxfId="213" priority="1847">
      <formula>HasError()</formula>
    </cfRule>
  </conditionalFormatting>
  <conditionalFormatting sqref="MG12:MH12">
    <cfRule type="expression" dxfId="212" priority="875">
      <formula>Locked()</formula>
    </cfRule>
    <cfRule type="expression" dxfId="211" priority="1379">
      <formula>LockedByCondition()</formula>
    </cfRule>
    <cfRule type="expression" dxfId="210" priority="1850">
      <formula>HasError()</formula>
    </cfRule>
  </conditionalFormatting>
  <conditionalFormatting sqref="LK12:LL12">
    <cfRule type="expression" dxfId="209" priority="879">
      <formula>Locked()</formula>
    </cfRule>
    <cfRule type="expression" dxfId="208" priority="1382">
      <formula>LockedByCondition()</formula>
    </cfRule>
    <cfRule type="expression" dxfId="207" priority="1851">
      <formula>HasError()</formula>
    </cfRule>
  </conditionalFormatting>
  <conditionalFormatting sqref="LD12:LE12">
    <cfRule type="expression" dxfId="206" priority="883">
      <formula>Locked()</formula>
    </cfRule>
    <cfRule type="expression" dxfId="205" priority="1383">
      <formula>LockedByCondition()</formula>
    </cfRule>
    <cfRule type="expression" dxfId="204" priority="1853">
      <formula>HasError()</formula>
    </cfRule>
  </conditionalFormatting>
  <conditionalFormatting sqref="KU12:KV12">
    <cfRule type="expression" dxfId="203" priority="886">
      <formula>Locked()</formula>
    </cfRule>
    <cfRule type="expression" dxfId="202" priority="1385">
      <formula>LockedByCondition()</formula>
    </cfRule>
    <cfRule type="expression" dxfId="201" priority="1855">
      <formula>HasError()</formula>
    </cfRule>
  </conditionalFormatting>
  <conditionalFormatting sqref="JW12:JX12">
    <cfRule type="expression" dxfId="200" priority="891">
      <formula>Locked()</formula>
    </cfRule>
    <cfRule type="expression" dxfId="199" priority="1387">
      <formula>LockedByCondition()</formula>
    </cfRule>
    <cfRule type="expression" dxfId="198" priority="1858">
      <formula>HasError()</formula>
    </cfRule>
  </conditionalFormatting>
  <conditionalFormatting sqref="KA12">
    <cfRule type="expression" dxfId="197" priority="895">
      <formula>Locked()</formula>
    </cfRule>
    <cfRule type="expression" dxfId="196" priority="1389">
      <formula>LockedByCondition()</formula>
    </cfRule>
    <cfRule type="expression" dxfId="195" priority="1859">
      <formula>HasError()</formula>
    </cfRule>
  </conditionalFormatting>
  <conditionalFormatting sqref="JY12:JZ12">
    <cfRule type="expression" dxfId="194" priority="898">
      <formula>Locked()</formula>
    </cfRule>
    <cfRule type="expression" dxfId="193" priority="1391">
      <formula>LockedByCondition()</formula>
    </cfRule>
    <cfRule type="expression" dxfId="192" priority="1861">
      <formula>HasError()</formula>
    </cfRule>
  </conditionalFormatting>
  <conditionalFormatting sqref="KB12:KC12">
    <cfRule type="expression" dxfId="191" priority="903">
      <formula>Locked()</formula>
    </cfRule>
    <cfRule type="expression" dxfId="190" priority="1394">
      <formula>LockedByCondition()</formula>
    </cfRule>
    <cfRule type="expression" dxfId="189" priority="1863">
      <formula>HasError()</formula>
    </cfRule>
  </conditionalFormatting>
  <conditionalFormatting sqref="KD12:KE12">
    <cfRule type="expression" dxfId="188" priority="905">
      <formula>Locked()</formula>
    </cfRule>
    <cfRule type="expression" dxfId="187" priority="1396">
      <formula>LockedByCondition()</formula>
    </cfRule>
    <cfRule type="expression" dxfId="186" priority="1865">
      <formula>HasError()</formula>
    </cfRule>
  </conditionalFormatting>
  <conditionalFormatting sqref="JJ12:JM12">
    <cfRule type="expression" dxfId="185" priority="910">
      <formula>Locked()</formula>
    </cfRule>
    <cfRule type="expression" dxfId="184" priority="1398">
      <formula>LockedByCondition()</formula>
    </cfRule>
    <cfRule type="expression" dxfId="183" priority="1867">
      <formula>HasError()</formula>
    </cfRule>
  </conditionalFormatting>
  <conditionalFormatting sqref="JP12">
    <cfRule type="expression" dxfId="182" priority="911">
      <formula>Locked()</formula>
    </cfRule>
    <cfRule type="expression" dxfId="181" priority="1400">
      <formula>LockedByCondition()</formula>
    </cfRule>
    <cfRule type="expression" dxfId="180" priority="1870">
      <formula>HasError()</formula>
    </cfRule>
  </conditionalFormatting>
  <conditionalFormatting sqref="JN12:JO12">
    <cfRule type="expression" dxfId="179" priority="918">
      <formula>Locked()</formula>
    </cfRule>
    <cfRule type="expression" dxfId="178" priority="1403">
      <formula>LockedByCondition()</formula>
    </cfRule>
    <cfRule type="expression" dxfId="177" priority="1872">
      <formula>HasError()</formula>
    </cfRule>
  </conditionalFormatting>
  <conditionalFormatting sqref="JF12:JI12">
    <cfRule type="expression" dxfId="176" priority="920">
      <formula>Locked()</formula>
    </cfRule>
    <cfRule type="expression" dxfId="175" priority="1404">
      <formula>LockedByCondition()</formula>
    </cfRule>
    <cfRule type="expression" dxfId="174" priority="1874">
      <formula>HasError()</formula>
    </cfRule>
  </conditionalFormatting>
  <conditionalFormatting sqref="GM13:IZ15 IY15:KJ15 GM12:IV12 GM8:IV10 GM11:KJ11 IE6:IF6 IM6:IM7 IS7:IV7 ID7:IK7 IB7 HQ7 HT7:HV7 HD7 HH7:HI7 GM7 GQ7 GU7:GV7">
    <cfRule type="expression" dxfId="173" priority="923">
      <formula>Locked()</formula>
    </cfRule>
    <cfRule type="expression" dxfId="172" priority="1407">
      <formula>LockedByCondition()</formula>
    </cfRule>
    <cfRule type="expression" dxfId="171" priority="1875">
      <formula>HasError()</formula>
    </cfRule>
  </conditionalFormatting>
  <conditionalFormatting sqref="KK15:KO15 KK11:KO11">
    <cfRule type="expression" dxfId="170" priority="925">
      <formula>Locked()</formula>
    </cfRule>
    <cfRule type="expression" dxfId="169" priority="1408">
      <formula>LockedByCondition()</formula>
    </cfRule>
    <cfRule type="expression" dxfId="168" priority="1876">
      <formula>HasError()</formula>
    </cfRule>
  </conditionalFormatting>
  <conditionalFormatting sqref="KP15:NA15 KP11:QL11">
    <cfRule type="expression" dxfId="167" priority="926">
      <formula>Locked()</formula>
    </cfRule>
    <cfRule type="expression" dxfId="166" priority="1409">
      <formula>LockedByCondition()</formula>
    </cfRule>
    <cfRule type="expression" dxfId="165" priority="1878">
      <formula>HasError()</formula>
    </cfRule>
  </conditionalFormatting>
  <conditionalFormatting sqref="GJ8:GK15">
    <cfRule type="expression" dxfId="164" priority="930">
      <formula>Locked()</formula>
    </cfRule>
    <cfRule type="expression" dxfId="163" priority="1412">
      <formula>LockedByCondition()</formula>
    </cfRule>
    <cfRule type="expression" dxfId="162" priority="1880">
      <formula>HasError()</formula>
    </cfRule>
  </conditionalFormatting>
  <conditionalFormatting sqref="GL7:GL10">
    <cfRule type="expression" dxfId="161" priority="931">
      <formula>Locked()</formula>
    </cfRule>
    <cfRule type="expression" dxfId="160" priority="1413">
      <formula>LockedByCondition()</formula>
    </cfRule>
    <cfRule type="expression" dxfId="159" priority="1882">
      <formula>HasError()</formula>
    </cfRule>
  </conditionalFormatting>
  <conditionalFormatting sqref="GL11:GL15">
    <cfRule type="expression" dxfId="158" priority="933">
      <formula>Locked()</formula>
    </cfRule>
    <cfRule type="expression" dxfId="157" priority="1414">
      <formula>LockedByCondition()</formula>
    </cfRule>
    <cfRule type="expression" dxfId="156" priority="1883">
      <formula>HasError()</formula>
    </cfRule>
  </conditionalFormatting>
  <conditionalFormatting sqref="EO8:GI15 FX6:FY6 GI7 GE6:GE7 FU7 FW7:FY7 EO7 FN7:FO7 FH7 ES7">
    <cfRule type="expression" dxfId="155" priority="935">
      <formula>Locked()</formula>
    </cfRule>
    <cfRule type="expression" dxfId="154" priority="1416">
      <formula>LockedByCondition()</formula>
    </cfRule>
    <cfRule type="expression" dxfId="153" priority="1885">
      <formula>HasError()</formula>
    </cfRule>
  </conditionalFormatting>
  <conditionalFormatting sqref="EN7:EN10">
    <cfRule type="expression" dxfId="152" priority="936">
      <formula>Locked()</formula>
    </cfRule>
    <cfRule type="expression" dxfId="151" priority="1417">
      <formula>LockedByCondition()</formula>
    </cfRule>
    <cfRule type="expression" dxfId="150" priority="1886">
      <formula>HasError()</formula>
    </cfRule>
  </conditionalFormatting>
  <conditionalFormatting sqref="MC13:MF14">
    <cfRule type="expression" dxfId="149" priority="938">
      <formula>Locked()</formula>
    </cfRule>
    <cfRule type="expression" dxfId="148" priority="1419">
      <formula>LockedByCondition()</formula>
    </cfRule>
    <cfRule type="expression" dxfId="147" priority="1887">
      <formula>HasError()</formula>
    </cfRule>
  </conditionalFormatting>
  <conditionalFormatting sqref="MG13:MJ14">
    <cfRule type="expression" dxfId="146" priority="941">
      <formula>Locked()</formula>
    </cfRule>
    <cfRule type="expression" dxfId="145" priority="1421">
      <formula>LockedByCondition()</formula>
    </cfRule>
    <cfRule type="expression" dxfId="144" priority="1889">
      <formula>HasError()</formula>
    </cfRule>
  </conditionalFormatting>
  <conditionalFormatting sqref="MK13:MM14">
    <cfRule type="expression" dxfId="143" priority="946">
      <formula>Locked()</formula>
    </cfRule>
    <cfRule type="expression" dxfId="142" priority="1423">
      <formula>LockedByCondition()</formula>
    </cfRule>
    <cfRule type="expression" dxfId="141" priority="1892">
      <formula>HasError()</formula>
    </cfRule>
  </conditionalFormatting>
  <conditionalFormatting sqref="MN13:MQ14">
    <cfRule type="expression" dxfId="140" priority="949">
      <formula>Locked()</formula>
    </cfRule>
    <cfRule type="expression" dxfId="139" priority="1425">
      <formula>LockedByCondition()</formula>
    </cfRule>
    <cfRule type="expression" dxfId="138" priority="1893">
      <formula>HasError()</formula>
    </cfRule>
  </conditionalFormatting>
  <conditionalFormatting sqref="MR13:MU14">
    <cfRule type="expression" dxfId="137" priority="952">
      <formula>Locked()</formula>
    </cfRule>
    <cfRule type="expression" dxfId="136" priority="1427">
      <formula>LockedByCondition()</formula>
    </cfRule>
    <cfRule type="expression" dxfId="135" priority="1896">
      <formula>HasError()</formula>
    </cfRule>
  </conditionalFormatting>
  <conditionalFormatting sqref="KO13:KO14">
    <cfRule type="expression" dxfId="134" priority="954">
      <formula>Locked()</formula>
    </cfRule>
    <cfRule type="expression" dxfId="133" priority="1429">
      <formula>LockedByCondition()</formula>
    </cfRule>
    <cfRule type="expression" dxfId="132" priority="1898">
      <formula>HasError()</formula>
    </cfRule>
  </conditionalFormatting>
  <conditionalFormatting sqref="NA13:ND14">
    <cfRule type="expression" dxfId="131" priority="955">
      <formula>Locked()</formula>
    </cfRule>
    <cfRule type="expression" dxfId="130" priority="1430">
      <formula>LockedByCondition()</formula>
    </cfRule>
    <cfRule type="expression" dxfId="129" priority="1900">
      <formula>HasError()</formula>
    </cfRule>
  </conditionalFormatting>
  <conditionalFormatting sqref="KK13:KN14">
    <cfRule type="expression" dxfId="128" priority="958">
      <formula>Locked()</formula>
    </cfRule>
    <cfRule type="expression" dxfId="127" priority="1432">
      <formula>LockedByCondition()</formula>
    </cfRule>
    <cfRule type="expression" dxfId="126" priority="1902">
      <formula>HasError()</formula>
    </cfRule>
  </conditionalFormatting>
  <conditionalFormatting sqref="MW13:MZ14">
    <cfRule type="expression" dxfId="125" priority="960">
      <formula>Locked()</formula>
    </cfRule>
    <cfRule type="expression" dxfId="124" priority="1433">
      <formula>LockedByCondition()</formula>
    </cfRule>
    <cfRule type="expression" dxfId="123" priority="1903">
      <formula>HasError()</formula>
    </cfRule>
  </conditionalFormatting>
  <conditionalFormatting sqref="LX13:MA14">
    <cfRule type="expression" dxfId="122" priority="963">
      <formula>Locked()</formula>
    </cfRule>
    <cfRule type="expression" dxfId="121" priority="1435">
      <formula>LockedByCondition()</formula>
    </cfRule>
    <cfRule type="expression" dxfId="120" priority="1905">
      <formula>HasError()</formula>
    </cfRule>
  </conditionalFormatting>
  <conditionalFormatting sqref="NW13:OB14">
    <cfRule type="expression" dxfId="119" priority="967">
      <formula>Locked()</formula>
    </cfRule>
    <cfRule type="expression" dxfId="118" priority="1438">
      <formula>LockedByCondition()</formula>
    </cfRule>
    <cfRule type="expression" dxfId="117" priority="1906">
      <formula>HasError()</formula>
    </cfRule>
  </conditionalFormatting>
  <conditionalFormatting sqref="OC13:OE14">
    <cfRule type="expression" dxfId="116" priority="969">
      <formula>Locked()</formula>
    </cfRule>
    <cfRule type="expression" dxfId="115" priority="1440">
      <formula>LockedByCondition()</formula>
    </cfRule>
    <cfRule type="expression" dxfId="114" priority="1908">
      <formula>HasError()</formula>
    </cfRule>
  </conditionalFormatting>
  <conditionalFormatting sqref="OF13:OI14">
    <cfRule type="expression" dxfId="113" priority="973">
      <formula>Locked()</formula>
    </cfRule>
    <cfRule type="expression" dxfId="112" priority="1441">
      <formula>LockedByCondition()</formula>
    </cfRule>
    <cfRule type="expression" dxfId="111" priority="1911">
      <formula>HasError()</formula>
    </cfRule>
  </conditionalFormatting>
  <conditionalFormatting sqref="OJ13:ON14">
    <cfRule type="expression" dxfId="110" priority="975">
      <formula>Locked()</formula>
    </cfRule>
    <cfRule type="expression" dxfId="109" priority="1444">
      <formula>LockedByCondition()</formula>
    </cfRule>
    <cfRule type="expression" dxfId="108" priority="1913">
      <formula>HasError()</formula>
    </cfRule>
  </conditionalFormatting>
  <conditionalFormatting sqref="OO13:OT14">
    <cfRule type="expression" dxfId="107" priority="976">
      <formula>Locked()</formula>
    </cfRule>
    <cfRule type="expression" dxfId="106" priority="1446">
      <formula>LockedByCondition()</formula>
    </cfRule>
    <cfRule type="expression" dxfId="105" priority="1915">
      <formula>HasError()</formula>
    </cfRule>
  </conditionalFormatting>
  <conditionalFormatting sqref="OU13:OZ14">
    <cfRule type="expression" dxfId="104" priority="980">
      <formula>Locked()</formula>
    </cfRule>
    <cfRule type="expression" dxfId="103" priority="1447">
      <formula>LockedByCondition()</formula>
    </cfRule>
    <cfRule type="expression" dxfId="102" priority="1917">
      <formula>HasError()</formula>
    </cfRule>
  </conditionalFormatting>
  <conditionalFormatting sqref="PA13:PA14">
    <cfRule type="expression" dxfId="101" priority="981">
      <formula>Locked()</formula>
    </cfRule>
    <cfRule type="expression" dxfId="100" priority="1449">
      <formula>LockedByCondition()</formula>
    </cfRule>
    <cfRule type="expression" dxfId="99" priority="1919">
      <formula>HasError()</formula>
    </cfRule>
  </conditionalFormatting>
  <conditionalFormatting sqref="PB13:PG14">
    <cfRule type="expression" dxfId="98" priority="984">
      <formula>Locked()</formula>
    </cfRule>
    <cfRule type="expression" dxfId="97" priority="1451">
      <formula>LockedByCondition()</formula>
    </cfRule>
    <cfRule type="expression" dxfId="96" priority="1921">
      <formula>HasError()</formula>
    </cfRule>
  </conditionalFormatting>
  <conditionalFormatting sqref="PH13:PM14">
    <cfRule type="expression" dxfId="95" priority="985">
      <formula>Locked()</formula>
    </cfRule>
    <cfRule type="expression" dxfId="94" priority="1453">
      <formula>LockedByCondition()</formula>
    </cfRule>
    <cfRule type="expression" dxfId="93" priority="1923">
      <formula>HasError()</formula>
    </cfRule>
  </conditionalFormatting>
  <conditionalFormatting sqref="PN13:PN14">
    <cfRule type="expression" dxfId="92" priority="988">
      <formula>Locked()</formula>
    </cfRule>
    <cfRule type="expression" dxfId="91" priority="1456">
      <formula>LockedByCondition()</formula>
    </cfRule>
    <cfRule type="expression" dxfId="90" priority="1925">
      <formula>HasError()</formula>
    </cfRule>
  </conditionalFormatting>
  <conditionalFormatting sqref="PO13:PT14">
    <cfRule type="expression" dxfId="89" priority="990">
      <formula>Locked()</formula>
    </cfRule>
    <cfRule type="expression" dxfId="88" priority="1458">
      <formula>LockedByCondition()</formula>
    </cfRule>
    <cfRule type="expression" dxfId="87" priority="1927">
      <formula>HasError()</formula>
    </cfRule>
  </conditionalFormatting>
  <conditionalFormatting sqref="PU13:PW14">
    <cfRule type="expression" dxfId="86" priority="991">
      <formula>Locked()</formula>
    </cfRule>
    <cfRule type="expression" dxfId="85" priority="1460">
      <formula>LockedByCondition()</formula>
    </cfRule>
    <cfRule type="expression" dxfId="84" priority="1929">
      <formula>HasError()</formula>
    </cfRule>
  </conditionalFormatting>
  <conditionalFormatting sqref="PX13:PX14">
    <cfRule type="expression" dxfId="83" priority="994">
      <formula>Locked()</formula>
    </cfRule>
    <cfRule type="expression" dxfId="82" priority="1463">
      <formula>LockedByCondition()</formula>
    </cfRule>
    <cfRule type="expression" dxfId="81" priority="1931">
      <formula>HasError()</formula>
    </cfRule>
  </conditionalFormatting>
  <conditionalFormatting sqref="PY13:PY14">
    <cfRule type="expression" dxfId="80" priority="996">
      <formula>Locked()</formula>
    </cfRule>
    <cfRule type="expression" dxfId="79" priority="1465">
      <formula>LockedByCondition()</formula>
    </cfRule>
    <cfRule type="expression" dxfId="78" priority="1932">
      <formula>HasError()</formula>
    </cfRule>
  </conditionalFormatting>
  <conditionalFormatting sqref="PZ13:QD14">
    <cfRule type="expression" dxfId="77" priority="997">
      <formula>Locked()</formula>
    </cfRule>
    <cfRule type="expression" dxfId="76" priority="1467">
      <formula>LockedByCondition()</formula>
    </cfRule>
    <cfRule type="expression" dxfId="75" priority="1936">
      <formula>HasError()</formula>
    </cfRule>
  </conditionalFormatting>
  <conditionalFormatting sqref="QE13:QL14">
    <cfRule type="expression" dxfId="74" priority="1000">
      <formula>Locked()</formula>
    </cfRule>
    <cfRule type="expression" dxfId="73" priority="1469">
      <formula>LockedByCondition()</formula>
    </cfRule>
    <cfRule type="expression" dxfId="72" priority="1937">
      <formula>HasError()</formula>
    </cfRule>
  </conditionalFormatting>
  <conditionalFormatting sqref="EM12">
    <cfRule type="expression" dxfId="71" priority="1002">
      <formula>Locked()</formula>
    </cfRule>
    <cfRule type="expression" dxfId="70" priority="1471">
      <formula>LockedByCondition()</formula>
    </cfRule>
    <cfRule type="expression" dxfId="69" priority="1940">
      <formula>HasError()</formula>
    </cfRule>
  </conditionalFormatting>
  <conditionalFormatting sqref="EN13:EN14">
    <cfRule type="expression" dxfId="68" priority="1004">
      <formula>Locked()</formula>
    </cfRule>
    <cfRule type="expression" dxfId="67" priority="1472">
      <formula>LockedByCondition()</formula>
    </cfRule>
    <cfRule type="expression" dxfId="66" priority="1942">
      <formula>HasError()</formula>
    </cfRule>
  </conditionalFormatting>
  <conditionalFormatting sqref="LD13:LW14 MB13:MB14 MV13:MV14 NE13:NV14 NB15:QL15">
    <cfRule type="expression" dxfId="65" priority="1005">
      <formula>Locked()</formula>
    </cfRule>
    <cfRule type="expression" dxfId="64" priority="1474">
      <formula>LockedByCondition()</formula>
    </cfRule>
    <cfRule type="expression" dxfId="63" priority="1943">
      <formula>HasError()</formula>
    </cfRule>
  </conditionalFormatting>
  <conditionalFormatting sqref="E13:EM15 EN15 E12:EL12 EN11:EN12 E6 BL6 T6 ED6:ED7 DO6:DO7 DK7:DL7 CZ6:CZ7 CK6:CK7 CF7:CG7 BV6:BV7 BK7:BL7 E7:T7 AP7:AQ7 E10:EM11 E9:AF9 AJ9:AT9 AY8:EM9 AW6:AW8 E8:AB8 AJ8:AU8 AH6:AH9">
    <cfRule type="expression" dxfId="62" priority="1007">
      <formula>Locked()</formula>
    </cfRule>
    <cfRule type="expression" dxfId="61" priority="1476">
      <formula>LockedByCondition()</formula>
    </cfRule>
    <cfRule type="expression" dxfId="60" priority="1946">
      <formula>HasError()</formula>
    </cfRule>
  </conditionalFormatting>
  <conditionalFormatting sqref="A11:A15">
    <cfRule type="expression" dxfId="59" priority="1966">
      <formula>Locked()</formula>
    </cfRule>
    <cfRule type="expression" dxfId="58" priority="1970">
      <formula>LockedByCondition()</formula>
    </cfRule>
    <cfRule type="expression" dxfId="57" priority="1971">
      <formula>HasError()</formula>
    </cfRule>
  </conditionalFormatting>
  <conditionalFormatting sqref="A6:A9">
    <cfRule type="expression" dxfId="56" priority="1968">
      <formula>Locked()</formula>
    </cfRule>
    <cfRule type="expression" dxfId="55" priority="1974">
      <formula>LockedByCondition()</formula>
    </cfRule>
    <cfRule type="expression" dxfId="54" priority="1976">
      <formula>HasError()</formula>
    </cfRule>
  </conditionalFormatting>
  <conditionalFormatting sqref="ES6">
    <cfRule type="expression" dxfId="53" priority="52">
      <formula>Locked()</formula>
    </cfRule>
    <cfRule type="expression" dxfId="52" priority="53">
      <formula>LockedByCondition()</formula>
    </cfRule>
    <cfRule type="expression" dxfId="51" priority="54">
      <formula>HasError()</formula>
    </cfRule>
  </conditionalFormatting>
  <conditionalFormatting sqref="FH6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FU6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GQ6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HD6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HQ6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IB6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IY6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JN6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KB6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LI6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LT6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MG6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MW6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NW6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OH6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OW6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PJ6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6:E7 S7 PJ6:PJ8 F13:F15 H13:H15 E11 J13:J15 L13:L15 N13:N15 P13:P15 R13:S14 U13:U15 W13:W15 Y13:Y15 AA13:AA15 AC13:AC15 AE13:AE15 AG13:AG15 AI13:AI15 AK13:AK15 AM13:AM15 AO13:AP14 AR13:AR15 AT13:AT15 AV13:AV15 AX13:AX15 AZ13:AZ15 BB13:BB15 BD13:BD15 BF13:BF15 BH13:BH15 BJ13:BK14 BM13:BM15 BO13:BO15 BQ13:BQ15 BS13:BS15 BU13:BU15 BW13:BW15 BY13:BY15 CA13:CA15 CC13:CC15 CE13:CF14 CH13:CH15 CJ13:CJ15 CL13:CL15 CN13:CN15 CP13:CP15 CR13:CR15 CT13:CT15 CV13:CV15 CX13:CX15 CZ13:CZ15 DB13:DB15 DD13:DD15 DF13:DF15 DO13:DO15 DQ13:DQ15 DS13:DS15 DU13:DU15 DK13:DK15 DH13:DH15 DI11 DK7 EB11:EI11 DW13:EN14 E15 G15 I15 K15 M15 O15 Q15:T15 V15 X15 Z15 AB15 AD15 AF15 AH15 AJ15 AL15 AN15:AQ15 AS15 AU15 AW15 AY15 BA15 BC15 BE15 BG15 BI15:BL15 BN15 BP15 BR15 BT15 BV15 BX15 BZ15 CB15 CD15:CG15 CI15 CK15 CM15 CO15 CQ15 CS15 CU15 CW15 CY15 DA15 DC15 DE15 DN15 DP15 DR15 DT15 DV15:EN15 DG15 A11:A15 FI11:FM11 FN7:FO7 FY6:FY8 GA8 GC8 FW7 GC10 GE10 GI7 GG10:GG11 GG8 ER13:ER15 ET13:ET15 EV13:EV15 EX13:EX15 EQ15 ES15 EU15 EW15 EY15:FL15 FN15:KJ15 EN7 EZ13:KJ14 B4 GJ8 GL7 HD10:HD11 GM7:GM8 GO8 GQ10 GS10 GV7:GV8 GX8 GZ8 GZ10 HB10 GU7 HO10 HM10 HH7:HI7 HI8 HK8 HM8 HF10:HF11 IB10 HZ10 IO10 HV7:HV8 IF6:IF8 IO8 IH8 IK7:IK8 IJ7 HX8 ID7 HZ8 HU7 HS10:HS11 HQ10:HQ11 IV7:IW7 IT7:IT8 IS7 IQ10:IQ11 IQ8 JN10 IW8 JA8 JA10 JC10 JF7:JF8 JH8 JJ8 JJ10 JL10 JE7 JP7 JY10 JQ7:JQ8 JS8 JU8 JU10 JW10 JY8 KA7 KB6:KB8 KD8 KF8 KF10 KH10 KJ7:KK7 KK8 KM10 KM8 KO7 KK13:KO15 KP15:LB15 KQ6:KQ8 KS8 KU8 KU10 KW10 KY7 KZ6:KZ8 LB8 LB10 LD10 LF7 LG7:LG8 LK8 LK10 LM10 LO7 LX10 LP7:LP8 LR8 LT8 LT10 LV10 LX8 LZ10 MB7 MK10 MC7:MC8 ME8 MG10 MI10 MK8 MM7 MN7:MN8 MP8 MR8 MR10 MT10 MV7:MW7 MW8 MY10 MY8 NA7 NC6:NC8 NE8 NG8 NG10 NI10 NK7 NL6:NL8 NN8 NP8 NP10 NR10 NT8 NT10 NV7 NW6:NW8 NY8 OA8 OA10 OC10 OE7 OF7:OF8 OJ8 OJ10 OL10 ON7 OW10 OO7:OO8 OQ8 OS8 OS10 OU10 OY10 PA7 PJ10 PB7:PB8 PD8 PF8 PF10 PH10 PL10 PN7 PO7:PO8 PQ8 PS8 PS10 PU10 PW7 PZ7 PZ10 QB10 QE7 QE10 QG10 KP13:LC14 LC13:QL15 E4 T6 AH6 AW6:AW7 BL6 BV6:BV7 CK6:CK7 CZ6:CZ7 DO6 ED6 ES6 FH6 FU6:FU7 GE6:GE7 GQ6:GQ8 HD6:HD8 HQ6:HQ8 IB6:IB7 IM6:IM8 IY6:IY8 JN6:JN8 LI6:LI8 LT6 MG6:MG8 MW6 OH6:OH8 OW6:OW8 CF7:CG7 BK7:BL7 AP7:AQ7"/>
  </dataValidations>
  <pageMargins left="0.43307086614173229" right="0.23622047244094491" top="0.94488188976377963" bottom="0.74803149606299213" header="0.31496062992125984" footer="0.31496062992125984"/>
  <pageSetup paperSize="9" scale="57" orientation="landscape" horizontalDpi="4294967295" verticalDpi="4294967295" r:id="rId1"/>
  <headerFooter differentFirst="1" scaleWithDoc="0">
    <oddFooter>&amp;C&amp;P</oddFooter>
  </headerFooter>
  <colBreaks count="31" manualBreakCount="31">
    <brk id="19" max="1048575" man="1"/>
    <brk id="33" max="1048575" man="1"/>
    <brk id="48" min="3" max="44" man="1"/>
    <brk id="63" max="1048575" man="1"/>
    <brk id="73" max="1048575" man="1"/>
    <brk id="88" min="3" max="44" man="1"/>
    <brk id="103" min="3" max="44" man="1"/>
    <brk id="118" min="3" max="44" man="1"/>
    <brk id="133" min="3" max="44" man="1"/>
    <brk id="148" min="3" max="44" man="1"/>
    <brk id="163" min="3" max="44" man="1"/>
    <brk id="176" max="1048575" man="1"/>
    <brk id="186" max="1048575" man="1"/>
    <brk id="198" max="1048575" man="1"/>
    <brk id="211" max="1048575" man="1"/>
    <brk id="224" max="1048575" man="1"/>
    <brk id="235" max="1048575" man="1"/>
    <brk id="246" max="1048575" man="1"/>
    <brk id="258" max="1048575" man="1"/>
    <brk id="273" max="1048575" man="1"/>
    <brk id="287" max="1048575" man="1"/>
    <brk id="311" max="1048575" man="1"/>
    <brk id="320" max="1048575" man="1"/>
    <brk id="331" max="1048575" man="1"/>
    <brk id="344" max="1048575" man="1"/>
    <brk id="360" max="1048575" man="1"/>
    <brk id="375" max="1048575" man="1"/>
    <brk id="386" max="1048575" man="1"/>
    <brk id="397" max="1048575" man="1"/>
    <brk id="412" max="1048575" man="1"/>
    <brk id="4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1ГПП_4</vt:lpstr>
      <vt:lpstr>'1ГПП_4'!Заголовки_для_печати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2019-02-19T10:40:41Z</cp:lastPrinted>
  <dcterms:created xsi:type="dcterms:W3CDTF">2018-10-06T10:49:46Z</dcterms:created>
  <dcterms:modified xsi:type="dcterms:W3CDTF">2019-02-19T14:31:28Z</dcterms:modified>
</cp:coreProperties>
</file>