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20" windowWidth="11955" windowHeight="6840"/>
  </bookViews>
  <sheets>
    <sheet name="лист" sheetId="5" r:id="rId1"/>
  </sheets>
  <definedNames>
    <definedName name="_xlnm.Print_Area" localSheetId="0">лист!$B$1:$R$25</definedName>
  </definedNames>
  <calcPr calcId="125725"/>
</workbook>
</file>

<file path=xl/calcChain.xml><?xml version="1.0" encoding="utf-8"?>
<calcChain xmlns="http://schemas.openxmlformats.org/spreadsheetml/2006/main">
  <c r="Q23" i="5"/>
  <c r="P23"/>
  <c r="N25"/>
  <c r="M25"/>
  <c r="L23"/>
  <c r="O23" l="1"/>
  <c r="Q21"/>
  <c r="P21"/>
  <c r="L21"/>
  <c r="I21"/>
  <c r="O21" l="1"/>
  <c r="Q24" l="1"/>
  <c r="P24"/>
  <c r="L24"/>
  <c r="I24"/>
  <c r="Q22"/>
  <c r="P22"/>
  <c r="O22" s="1"/>
  <c r="Q20"/>
  <c r="P20"/>
  <c r="Q19"/>
  <c r="P19"/>
  <c r="P25" s="1"/>
  <c r="L22"/>
  <c r="L20"/>
  <c r="L19"/>
  <c r="L25" l="1"/>
  <c r="Q25"/>
  <c r="O19"/>
  <c r="O20"/>
  <c r="O24"/>
  <c r="K25"/>
  <c r="J25"/>
  <c r="I22"/>
  <c r="O25" l="1"/>
  <c r="D25"/>
  <c r="E25"/>
  <c r="G25"/>
  <c r="H25"/>
  <c r="F20"/>
  <c r="F19"/>
  <c r="C20"/>
  <c r="C19"/>
  <c r="F25" l="1"/>
  <c r="I19"/>
  <c r="I20"/>
  <c r="C25"/>
  <c r="I25" l="1"/>
</calcChain>
</file>

<file path=xl/sharedStrings.xml><?xml version="1.0" encoding="utf-8"?>
<sst xmlns="http://schemas.openxmlformats.org/spreadsheetml/2006/main" count="41" uniqueCount="23">
  <si>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</si>
  <si>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</si>
  <si>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</si>
  <si>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</si>
  <si>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</si>
  <si>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</si>
  <si>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Сумма,  тыс. рублей</t>
  </si>
  <si>
    <t>Предлагаемые изменения</t>
  </si>
  <si>
    <t>Утверждено</t>
  </si>
  <si>
    <t>Реконструкция аэропортового комплекса "Соловки", о. Соловецкий, Архангельская область</t>
  </si>
  <si>
    <t xml:space="preserve">                    к областному закону</t>
  </si>
  <si>
    <t>всего</t>
  </si>
  <si>
    <t>Укрепление правого берега реки Северная Двина в Соломбальском территориальном округе                              г. Архангельска на участке от улицы Маяковского до улицы Кедрова (I этап, 1 подэтап)</t>
  </si>
  <si>
    <t xml:space="preserve">Реконструкция мостового перехода через реку Вага на участке км 2 + 067 автомобильной дороги Вельск – Шангалы                                                        </t>
  </si>
  <si>
    <t xml:space="preserve">                    от 17 декабря 2018 г.</t>
  </si>
  <si>
    <t xml:space="preserve">                    № 35-4-ОЗ</t>
  </si>
  <si>
    <t>Средняя общеобразовательная школа с эстетическим уклонам на 240 мест в пос. Ерцево Коношскогорайона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</si>
  <si>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</si>
  <si>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Фельдшерско-акушерский пункт в деревне Погост муниципального образования "Емецкое" Холмогорского района Архангельской области</t>
  </si>
  <si>
    <r>
      <t>Распределение бюджетных ассигнований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</t>
    </r>
    <r>
      <rPr>
        <b/>
        <sz val="11"/>
        <rFont val="Arial Cyr"/>
        <charset val="204"/>
      </rPr>
      <t>ета, в 2019 году</t>
    </r>
  </si>
  <si>
    <t xml:space="preserve">                    "Приложение № 17</t>
  </si>
  <si>
    <t xml:space="preserve">                    Приложение № 13</t>
  </si>
  <si>
    <t>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</si>
</sst>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1" xfId="0" applyFont="1" applyFill="1" applyBorder="1" applyAlignment="1" applyProtection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9" fillId="0" borderId="1" xfId="1" applyNumberFormat="1" applyFont="1" applyBorder="1" applyAlignment="1">
      <alignment vertical="center" wrapText="1"/>
    </xf>
    <xf numFmtId="165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ont="1"/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1"/>
  <sheetViews>
    <sheetView tabSelected="1" view="pageBreakPreview" topLeftCell="B1" zoomScaleSheetLayoutView="100" workbookViewId="0">
      <selection activeCell="B19" sqref="B19"/>
    </sheetView>
  </sheetViews>
  <sheetFormatPr defaultRowHeight="12.75"/>
  <cols>
    <col min="1" max="1" width="2" hidden="1" customWidth="1"/>
    <col min="2" max="2" width="47.7109375" customWidth="1"/>
    <col min="3" max="14" width="14.7109375" hidden="1" customWidth="1"/>
    <col min="15" max="16" width="14.7109375" customWidth="1"/>
    <col min="17" max="17" width="15.85546875" customWidth="1"/>
    <col min="18" max="18" width="1.5703125" customWidth="1"/>
  </cols>
  <sheetData>
    <row r="1" spans="1:17">
      <c r="P1" s="27" t="s">
        <v>21</v>
      </c>
    </row>
    <row r="2" spans="1:17">
      <c r="P2" s="28" t="s">
        <v>10</v>
      </c>
    </row>
    <row r="3" spans="1:17">
      <c r="P3" s="29"/>
    </row>
    <row r="4" spans="1:17">
      <c r="P4" s="29"/>
    </row>
    <row r="5" spans="1:17">
      <c r="P5" s="29"/>
    </row>
    <row r="6" spans="1:17">
      <c r="P6" s="29"/>
    </row>
    <row r="7" spans="1:17">
      <c r="P7" s="27" t="s">
        <v>20</v>
      </c>
    </row>
    <row r="8" spans="1:17">
      <c r="P8" s="28" t="s">
        <v>10</v>
      </c>
    </row>
    <row r="9" spans="1:17">
      <c r="P9" s="28" t="s">
        <v>14</v>
      </c>
    </row>
    <row r="10" spans="1:17">
      <c r="P10" s="28" t="s">
        <v>15</v>
      </c>
    </row>
    <row r="12" spans="1:17" ht="13.5" customHeight="1"/>
    <row r="13" spans="1:17" ht="62.25" customHeight="1"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1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7" ht="21.75" customHeight="1">
      <c r="A15" s="1"/>
      <c r="B15" s="20" t="s">
        <v>1</v>
      </c>
      <c r="C15" s="20" t="s">
        <v>8</v>
      </c>
      <c r="D15" s="21"/>
      <c r="E15" s="21"/>
      <c r="F15" s="20" t="s">
        <v>7</v>
      </c>
      <c r="G15" s="21"/>
      <c r="H15" s="21"/>
      <c r="I15" s="20" t="s">
        <v>6</v>
      </c>
      <c r="J15" s="21"/>
      <c r="K15" s="21"/>
      <c r="L15" s="24" t="s">
        <v>7</v>
      </c>
      <c r="M15" s="25"/>
      <c r="N15" s="26"/>
      <c r="O15" s="20" t="s">
        <v>6</v>
      </c>
      <c r="P15" s="21"/>
      <c r="Q15" s="21"/>
    </row>
    <row r="16" spans="1:17" ht="21.75" customHeight="1">
      <c r="A16" s="1"/>
      <c r="B16" s="20"/>
      <c r="C16" s="20" t="s">
        <v>2</v>
      </c>
      <c r="D16" s="19" t="s">
        <v>3</v>
      </c>
      <c r="E16" s="19"/>
      <c r="F16" s="20" t="s">
        <v>2</v>
      </c>
      <c r="G16" s="19" t="s">
        <v>3</v>
      </c>
      <c r="H16" s="19"/>
      <c r="I16" s="20" t="s">
        <v>11</v>
      </c>
      <c r="J16" s="19" t="s">
        <v>3</v>
      </c>
      <c r="K16" s="19"/>
      <c r="L16" s="20" t="s">
        <v>11</v>
      </c>
      <c r="M16" s="19" t="s">
        <v>3</v>
      </c>
      <c r="N16" s="19"/>
      <c r="O16" s="20" t="s">
        <v>11</v>
      </c>
      <c r="P16" s="19" t="s">
        <v>3</v>
      </c>
      <c r="Q16" s="19"/>
    </row>
    <row r="17" spans="1:18" ht="36.6" customHeight="1">
      <c r="A17" s="1"/>
      <c r="B17" s="20"/>
      <c r="C17" s="22"/>
      <c r="D17" s="13" t="s">
        <v>4</v>
      </c>
      <c r="E17" s="13" t="s">
        <v>5</v>
      </c>
      <c r="F17" s="22"/>
      <c r="G17" s="17" t="s">
        <v>4</v>
      </c>
      <c r="H17" s="17" t="s">
        <v>5</v>
      </c>
      <c r="I17" s="22"/>
      <c r="J17" s="17" t="s">
        <v>4</v>
      </c>
      <c r="K17" s="17" t="s">
        <v>5</v>
      </c>
      <c r="L17" s="22"/>
      <c r="M17" s="18" t="s">
        <v>4</v>
      </c>
      <c r="N17" s="18" t="s">
        <v>5</v>
      </c>
      <c r="O17" s="22"/>
      <c r="P17" s="18" t="s">
        <v>4</v>
      </c>
      <c r="Q17" s="18" t="s">
        <v>5</v>
      </c>
    </row>
    <row r="18" spans="1:18" s="5" customFormat="1" ht="12" customHeight="1">
      <c r="B18" s="12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2</v>
      </c>
      <c r="J18" s="14">
        <v>3</v>
      </c>
      <c r="K18" s="14">
        <v>4</v>
      </c>
      <c r="L18" s="14">
        <v>2</v>
      </c>
      <c r="M18" s="14">
        <v>3</v>
      </c>
      <c r="N18" s="14">
        <v>4</v>
      </c>
      <c r="O18" s="14">
        <v>2</v>
      </c>
      <c r="P18" s="14">
        <v>3</v>
      </c>
      <c r="Q18" s="14">
        <v>4</v>
      </c>
    </row>
    <row r="19" spans="1:18" ht="66" customHeight="1">
      <c r="A19" s="3"/>
      <c r="B19" s="10" t="s">
        <v>12</v>
      </c>
      <c r="C19" s="15">
        <f>D19+E19</f>
        <v>112588</v>
      </c>
      <c r="D19" s="15">
        <v>100000</v>
      </c>
      <c r="E19" s="15">
        <v>12588</v>
      </c>
      <c r="F19" s="15">
        <f>G19+H19</f>
        <v>5586</v>
      </c>
      <c r="G19" s="15">
        <v>0</v>
      </c>
      <c r="H19" s="15">
        <v>5586</v>
      </c>
      <c r="I19" s="15">
        <f>J19+K19</f>
        <v>84945.3</v>
      </c>
      <c r="J19" s="15">
        <v>76450.8</v>
      </c>
      <c r="K19" s="15">
        <v>8494.5</v>
      </c>
      <c r="L19" s="15">
        <f t="shared" ref="L19:L24" si="0">M19+N19</f>
        <v>24647.9</v>
      </c>
      <c r="M19" s="15"/>
      <c r="N19" s="15">
        <v>24647.9</v>
      </c>
      <c r="O19" s="15">
        <f t="shared" ref="O19:O24" si="1">P19+Q19</f>
        <v>109593.20000000001</v>
      </c>
      <c r="P19" s="15">
        <f>M19+J19</f>
        <v>76450.8</v>
      </c>
      <c r="Q19" s="15">
        <f>N19+K19</f>
        <v>33142.400000000001</v>
      </c>
    </row>
    <row r="20" spans="1:18" ht="43.9" customHeight="1">
      <c r="A20" s="3"/>
      <c r="B20" s="10" t="s">
        <v>9</v>
      </c>
      <c r="C20" s="15">
        <f>D20+E20</f>
        <v>333333.3</v>
      </c>
      <c r="D20" s="15">
        <v>300000</v>
      </c>
      <c r="E20" s="15">
        <v>33333.300000000003</v>
      </c>
      <c r="F20" s="15">
        <f>G20+H20</f>
        <v>0</v>
      </c>
      <c r="G20" s="15">
        <v>0</v>
      </c>
      <c r="H20" s="15">
        <v>0</v>
      </c>
      <c r="I20" s="15">
        <f>J20+K20</f>
        <v>1222222.2</v>
      </c>
      <c r="J20" s="15">
        <v>1100000</v>
      </c>
      <c r="K20" s="15">
        <v>122222.2</v>
      </c>
      <c r="L20" s="15">
        <f t="shared" si="0"/>
        <v>3263.1</v>
      </c>
      <c r="M20" s="15"/>
      <c r="N20" s="15">
        <v>3263.1</v>
      </c>
      <c r="O20" s="15">
        <f t="shared" si="1"/>
        <v>1225485.3</v>
      </c>
      <c r="P20" s="15">
        <f t="shared" ref="P20:P22" si="2">M20+J20</f>
        <v>1100000</v>
      </c>
      <c r="Q20" s="15">
        <f t="shared" ref="Q20:Q22" si="3">N20+K20</f>
        <v>125485.3</v>
      </c>
    </row>
    <row r="21" spans="1:18" ht="96" customHeight="1">
      <c r="A21" s="3"/>
      <c r="B21" s="10" t="s">
        <v>17</v>
      </c>
      <c r="C21" s="15"/>
      <c r="D21" s="15"/>
      <c r="E21" s="15"/>
      <c r="F21" s="15"/>
      <c r="G21" s="15"/>
      <c r="H21" s="15"/>
      <c r="I21" s="15">
        <f>J21+K21</f>
        <v>0</v>
      </c>
      <c r="J21" s="15"/>
      <c r="K21" s="15"/>
      <c r="L21" s="15">
        <f t="shared" si="0"/>
        <v>204103.5</v>
      </c>
      <c r="M21" s="15">
        <v>173488</v>
      </c>
      <c r="N21" s="15">
        <v>30615.5</v>
      </c>
      <c r="O21" s="15">
        <f t="shared" si="1"/>
        <v>204103.5</v>
      </c>
      <c r="P21" s="15">
        <f t="shared" ref="P21" si="4">M21+J21</f>
        <v>173488</v>
      </c>
      <c r="Q21" s="15">
        <f t="shared" ref="Q21" si="5">N21+K21</f>
        <v>30615.5</v>
      </c>
    </row>
    <row r="22" spans="1:18" ht="54" customHeight="1">
      <c r="A22" s="3"/>
      <c r="B22" s="10" t="s">
        <v>13</v>
      </c>
      <c r="C22" s="15"/>
      <c r="D22" s="15"/>
      <c r="E22" s="15"/>
      <c r="F22" s="15"/>
      <c r="G22" s="15"/>
      <c r="H22" s="15"/>
      <c r="I22" s="15">
        <f>J22+K22</f>
        <v>325666.7</v>
      </c>
      <c r="J22" s="15">
        <v>293100</v>
      </c>
      <c r="K22" s="15">
        <v>32566.7</v>
      </c>
      <c r="L22" s="15">
        <f t="shared" si="0"/>
        <v>0</v>
      </c>
      <c r="M22" s="15"/>
      <c r="N22" s="15"/>
      <c r="O22" s="15">
        <f t="shared" si="1"/>
        <v>325666.7</v>
      </c>
      <c r="P22" s="15">
        <f t="shared" si="2"/>
        <v>293100</v>
      </c>
      <c r="Q22" s="15">
        <f t="shared" si="3"/>
        <v>32566.7</v>
      </c>
    </row>
    <row r="23" spans="1:18" ht="54" customHeight="1">
      <c r="A23" s="3"/>
      <c r="B23" s="10" t="s">
        <v>18</v>
      </c>
      <c r="C23" s="15"/>
      <c r="D23" s="15"/>
      <c r="E23" s="15"/>
      <c r="F23" s="15"/>
      <c r="G23" s="15"/>
      <c r="H23" s="15"/>
      <c r="I23" s="15"/>
      <c r="J23" s="15"/>
      <c r="K23" s="15"/>
      <c r="L23" s="15">
        <f t="shared" si="0"/>
        <v>7520</v>
      </c>
      <c r="M23" s="15">
        <v>1965</v>
      </c>
      <c r="N23" s="15">
        <v>5555</v>
      </c>
      <c r="O23" s="15">
        <f t="shared" si="1"/>
        <v>7520</v>
      </c>
      <c r="P23" s="15">
        <f t="shared" ref="P23" si="6">M23+J23</f>
        <v>1965</v>
      </c>
      <c r="Q23" s="15">
        <f t="shared" ref="Q23" si="7">N23+K23</f>
        <v>5555</v>
      </c>
    </row>
    <row r="24" spans="1:18" ht="54" customHeight="1">
      <c r="A24" s="3"/>
      <c r="B24" s="10" t="s">
        <v>16</v>
      </c>
      <c r="C24" s="15"/>
      <c r="D24" s="15"/>
      <c r="E24" s="15"/>
      <c r="F24" s="15"/>
      <c r="G24" s="15"/>
      <c r="H24" s="15"/>
      <c r="I24" s="15">
        <f>J24+K24</f>
        <v>0</v>
      </c>
      <c r="J24" s="15"/>
      <c r="K24" s="15"/>
      <c r="L24" s="15">
        <f t="shared" si="0"/>
        <v>82281.8</v>
      </c>
      <c r="M24" s="15">
        <v>71088</v>
      </c>
      <c r="N24" s="15">
        <v>11193.8</v>
      </c>
      <c r="O24" s="15">
        <f t="shared" si="1"/>
        <v>82281.8</v>
      </c>
      <c r="P24" s="15">
        <f t="shared" ref="P24" si="8">M24+J24</f>
        <v>71088</v>
      </c>
      <c r="Q24" s="15">
        <f t="shared" ref="Q24" si="9">N24+K24</f>
        <v>11193.8</v>
      </c>
    </row>
    <row r="25" spans="1:18" s="4" customFormat="1" ht="29.25" customHeight="1">
      <c r="A25" s="6"/>
      <c r="B25" s="11" t="s">
        <v>0</v>
      </c>
      <c r="C25" s="16">
        <f>SUM(C19:C20)</f>
        <v>445921.3</v>
      </c>
      <c r="D25" s="16">
        <f t="shared" ref="D25:H25" si="10">SUM(D19:D20)</f>
        <v>400000</v>
      </c>
      <c r="E25" s="16">
        <f t="shared" si="10"/>
        <v>45921.3</v>
      </c>
      <c r="F25" s="16">
        <f t="shared" si="10"/>
        <v>5586</v>
      </c>
      <c r="G25" s="16">
        <f t="shared" si="10"/>
        <v>0</v>
      </c>
      <c r="H25" s="16">
        <f t="shared" si="10"/>
        <v>5586</v>
      </c>
      <c r="I25" s="16">
        <f>SUM(I19:I22)</f>
        <v>1632834.2</v>
      </c>
      <c r="J25" s="16">
        <f>SUM(J19:J22)</f>
        <v>1469550.8</v>
      </c>
      <c r="K25" s="16">
        <f>SUM(K19:K22)</f>
        <v>163283.4</v>
      </c>
      <c r="L25" s="16">
        <f>SUM(L19:L24)</f>
        <v>321816.3</v>
      </c>
      <c r="M25" s="16">
        <f t="shared" ref="M25:Q25" si="11">SUM(M19:M24)</f>
        <v>246541</v>
      </c>
      <c r="N25" s="16">
        <f t="shared" si="11"/>
        <v>75275.3</v>
      </c>
      <c r="O25" s="16">
        <f t="shared" si="11"/>
        <v>1954650.5</v>
      </c>
      <c r="P25" s="16">
        <f t="shared" si="11"/>
        <v>1716091.8</v>
      </c>
      <c r="Q25" s="16">
        <f t="shared" si="11"/>
        <v>238558.7</v>
      </c>
      <c r="R25" s="30" t="s">
        <v>22</v>
      </c>
    </row>
    <row r="26" spans="1:18" ht="11.25" customHeight="1">
      <c r="A26" s="2"/>
    </row>
    <row r="27" spans="1:18" ht="15">
      <c r="A27" s="2"/>
    </row>
    <row r="28" spans="1:18" ht="15">
      <c r="A28" s="2"/>
    </row>
    <row r="29" spans="1:18">
      <c r="B29" s="7"/>
    </row>
    <row r="30" spans="1:18">
      <c r="B30" s="7"/>
    </row>
    <row r="31" spans="1:18">
      <c r="B31" s="7"/>
    </row>
    <row r="32" spans="1:1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</sheetData>
  <mergeCells count="17">
    <mergeCell ref="O16:O17"/>
    <mergeCell ref="P16:Q16"/>
    <mergeCell ref="I15:K15"/>
    <mergeCell ref="I16:I17"/>
    <mergeCell ref="J16:K16"/>
    <mergeCell ref="B13:Q13"/>
    <mergeCell ref="B15:B17"/>
    <mergeCell ref="C15:E15"/>
    <mergeCell ref="C16:C17"/>
    <mergeCell ref="D16:E16"/>
    <mergeCell ref="F15:H15"/>
    <mergeCell ref="F16:F17"/>
    <mergeCell ref="G16:H16"/>
    <mergeCell ref="L15:N15"/>
    <mergeCell ref="O15:Q15"/>
    <mergeCell ref="L16:L17"/>
    <mergeCell ref="M16:N16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85" firstPageNumber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2019-02-19T09:06:46Z</cp:lastPrinted>
  <dcterms:created xsi:type="dcterms:W3CDTF">2000-09-19T07:45:36Z</dcterms:created>
  <dcterms:modified xsi:type="dcterms:W3CDTF">2019-02-19T09:07:22Z</dcterms:modified>
</cp:coreProperties>
</file>