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23250" windowHeight="12855"/>
  </bookViews>
  <sheets>
    <sheet name="Показатели объема гос.услуг" sheetId="1" r:id="rId1"/>
    <sheet name="Объемы бюдж.ассигн.без имущ." sheetId="2" r:id="rId2"/>
    <sheet name="Объемы бюдж.ассигн.на содерж.им" sheetId="3" r:id="rId3"/>
    <sheet name="Объемы бюдж.ассигн." sheetId="4" r:id="rId4"/>
    <sheet name="Колич.гос. учрежд." sheetId="5" r:id="rId5"/>
  </sheets>
  <definedNames>
    <definedName name="_xlnm.Print_Titles" localSheetId="4">'Колич.гос. учрежд.'!$6:$9</definedName>
    <definedName name="_xlnm.Print_Titles" localSheetId="3">'Объемы бюдж.ассигн.'!$4:$6</definedName>
    <definedName name="_xlnm.Print_Titles" localSheetId="1">'Объемы бюдж.ассигн.без имущ.'!$4:$6</definedName>
    <definedName name="_xlnm.Print_Titles" localSheetId="2">'Объемы бюдж.ассигн.на содерж.им'!$4:$6</definedName>
    <definedName name="_xlnm.Print_Titles" localSheetId="0">'Показатели объема гос.услуг'!$5:$7</definedName>
    <definedName name="_xlnm.Print_Area" localSheetId="4">'Колич.гос. учрежд.'!$A$1:$M$36</definedName>
    <definedName name="_xlnm.Print_Area" localSheetId="3">'Объемы бюдж.ассигн.'!$A$1:$I$13</definedName>
    <definedName name="_xlnm.Print_Area" localSheetId="1">'Объемы бюдж.ассигн.без имущ.'!$A$1:$J$51</definedName>
    <definedName name="_xlnm.Print_Area" localSheetId="2">'Объемы бюдж.ассигн.на содерж.им'!$A$1:$I$13</definedName>
    <definedName name="_xlnm.Print_Area" localSheetId="0">'Показатели объема гос.услуг'!$A$1:$G$34</definedName>
  </definedNames>
  <calcPr calcId="125725"/>
</workbook>
</file>

<file path=xl/calcChain.xml><?xml version="1.0" encoding="utf-8"?>
<calcChain xmlns="http://schemas.openxmlformats.org/spreadsheetml/2006/main">
  <c r="F13" i="4"/>
  <c r="J51" i="2"/>
  <c r="I51"/>
  <c r="H51"/>
  <c r="G51"/>
  <c r="J11"/>
  <c r="I11"/>
  <c r="H11"/>
  <c r="G11"/>
  <c r="J15"/>
  <c r="I15"/>
  <c r="H15"/>
  <c r="G15"/>
  <c r="J39"/>
  <c r="I39"/>
  <c r="H39"/>
  <c r="G39"/>
  <c r="J23"/>
  <c r="I23"/>
  <c r="H23"/>
  <c r="G23"/>
  <c r="F13" i="3"/>
  <c r="I13" i="4"/>
  <c r="H13"/>
  <c r="G13"/>
  <c r="I13" i="3"/>
  <c r="H13"/>
  <c r="G13"/>
  <c r="J50" i="2"/>
  <c r="I50"/>
  <c r="H50"/>
  <c r="G50"/>
  <c r="J45"/>
  <c r="I45"/>
  <c r="H45"/>
  <c r="G45"/>
  <c r="J42"/>
  <c r="I42"/>
  <c r="H42"/>
  <c r="G42"/>
  <c r="J36"/>
  <c r="I36"/>
  <c r="H36"/>
  <c r="J34"/>
  <c r="I34"/>
  <c r="H34"/>
  <c r="G34"/>
  <c r="J29"/>
  <c r="I29"/>
  <c r="H29"/>
  <c r="G29"/>
  <c r="J25"/>
  <c r="I25"/>
  <c r="H25"/>
  <c r="G25"/>
</calcChain>
</file>

<file path=xl/sharedStrings.xml><?xml version="1.0" encoding="utf-8"?>
<sst xmlns="http://schemas.openxmlformats.org/spreadsheetml/2006/main" count="256" uniqueCount="100">
  <si>
    <t>Таблица № 1</t>
  </si>
  <si>
    <t>Наименование государственной услуги (работы)</t>
  </si>
  <si>
    <t>Показатель объема государственной услуги (работы)</t>
  </si>
  <si>
    <t xml:space="preserve">Значения показателей объема государственных услуг (работ) </t>
  </si>
  <si>
    <t>наименование</t>
  </si>
  <si>
    <t>наименование единицы измерения</t>
  </si>
  <si>
    <t>Таблица № 2</t>
  </si>
  <si>
    <t>Код расходов по БК</t>
  </si>
  <si>
    <t>глава</t>
  </si>
  <si>
    <t>раздел</t>
  </si>
  <si>
    <t>подраздел</t>
  </si>
  <si>
    <t xml:space="preserve">целевая статья </t>
  </si>
  <si>
    <t xml:space="preserve">вид расходов </t>
  </si>
  <si>
    <t>Итого по работе</t>
  </si>
  <si>
    <t>Всего</t>
  </si>
  <si>
    <t>Таблица № 3</t>
  </si>
  <si>
    <t>Таблица № 4</t>
  </si>
  <si>
    <t>Таблица № 5</t>
  </si>
  <si>
    <t>Количество государственных учреждений Архангельской области, оказывающих государственные услуги (выполняющих работы), ед.</t>
  </si>
  <si>
    <t>бюджетные учреждения</t>
  </si>
  <si>
    <t>автономные учреждения</t>
  </si>
  <si>
    <t>казенные учреждения</t>
  </si>
  <si>
    <t>(подпись)</t>
  </si>
  <si>
    <t>(расшифровка подписи)</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</si>
  <si>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</si>
  <si>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тыс. рублей</t>
  </si>
  <si>
    <t>11. Работы</t>
  </si>
  <si>
    <t>Организация мероприятий в сфере молодежной политики, направленных на гражданское и патриотическое воспитание молодежи, воспитание толерантности в молодежной среде, формирование правовых, культурных и нравственных ценностей среди молодежи</t>
  </si>
  <si>
    <t>количество проведенных консультаций</t>
  </si>
  <si>
    <t>штуки</t>
  </si>
  <si>
    <t>количество проведенных мероприятий</t>
  </si>
  <si>
    <t>Организация мероприятий в сфере молодежной политики, направленных на вовлечение молодежи в инновационную, предпринимательскую, добровольческую деятельность, а также на развитие гражданской активности молодежи и формированию здорового образа жизни</t>
  </si>
  <si>
    <t>Администрация Губернатора Архангельской области и Правительства Архангельской области</t>
  </si>
  <si>
    <t>Организация деятельности специализированных (профильных) лагерей</t>
  </si>
  <si>
    <t>Организация мероприятий в сфере молодежной политики, направленных на формирование системы развития талантливой и инициативной молодежи, развитие творческого, профессионального, интеллектуального потенциалов подростков и молодежи</t>
  </si>
  <si>
    <t>единиц</t>
  </si>
  <si>
    <t>Количество проведенных косультаций</t>
  </si>
  <si>
    <t>Организация мероприятий (конференции, семинары)</t>
  </si>
  <si>
    <t>Организация мероприятий (фестивали)</t>
  </si>
  <si>
    <t>I1. Работы</t>
  </si>
  <si>
    <t>Организация мероприятий в сфере молодежной политики, направленных на гражданское и патриотическое воспитание молодежи, воспитание толерантности в молодежной среде,формирование правовых, культурных и нравственных ценностей среди молодежи</t>
  </si>
  <si>
    <t>301</t>
  </si>
  <si>
    <t>07</t>
  </si>
  <si>
    <t>621</t>
  </si>
  <si>
    <t>01</t>
  </si>
  <si>
    <t>13</t>
  </si>
  <si>
    <t>1830070100</t>
  </si>
  <si>
    <t xml:space="preserve">                                                                                                                                                                                                                                                                                           </t>
  </si>
  <si>
    <t>Сведения о количестве государственных учреждений Архангельской области, подведомственных администрации ГАО и ПАО, оказывающих государственные услуги (выполнение работ)</t>
  </si>
  <si>
    <t>Объемы бюджетных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 (с учетом платы за оказание услуг), за исключением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</si>
  <si>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 в части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t>
  </si>
  <si>
    <t>Освещение деятельности органов государственной власти</t>
  </si>
  <si>
    <t>полос формата А3</t>
  </si>
  <si>
    <t>1. Услуги</t>
  </si>
  <si>
    <t>Осуществление издательской деятельности</t>
  </si>
  <si>
    <t>количество страниц формата 60*84/1/8</t>
  </si>
  <si>
    <t>12</t>
  </si>
  <si>
    <t>02</t>
  </si>
  <si>
    <t>Показатели объема государственных услуг (работ)</t>
  </si>
  <si>
    <t>Исполняющий обязанности руководителя администрации Губернатора Архангельской области и Правительства Архангельской области</t>
  </si>
  <si>
    <t>И.А. Дементьев</t>
  </si>
  <si>
    <t>2018 год (текущий финансовый год)</t>
  </si>
  <si>
    <t>2019 год (очередной финансовый год)</t>
  </si>
  <si>
    <t>2020 год    (1-й год планового периода)</t>
  </si>
  <si>
    <t>2021 год (2-й год планового периода)</t>
  </si>
  <si>
    <t xml:space="preserve">                                                                                                                                                  Консультационная и методическая поддержка в сфере молодежной политики </t>
  </si>
  <si>
    <t>Консультационная и методическая поддержка в сфере содействия занятости молодежи</t>
  </si>
  <si>
    <t>Организация мероприятий в сфере молодежной политики, направленных на вовлечение молодежи в инновационную, предпринимательскую, добровольческую деятельность, а также на развитие гражданской активности молодежи и формирование здорового образа жизни</t>
  </si>
  <si>
    <t>количество мероприятий</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</si>
  <si>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(с учетом платы за оказание услуг), за исключением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  тыс.рублей</t>
  </si>
  <si>
    <t>2020 год (1-й год планового периода)</t>
  </si>
  <si>
    <t xml:space="preserve">                                                                                                   Консультационная и методическая поддержка в сфере молодежной политики </t>
  </si>
  <si>
    <t xml:space="preserve">                                                                                           Консультационная и методическая поддержка в сфере содействия занятости молодежи </t>
  </si>
  <si>
    <t>Объемы бюжетных ассигнований на финансовое обеспечение выполнения государственного задания на оказание государственных услуг (выполнение работ) в части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 тыс. рублей</t>
  </si>
  <si>
    <t xml:space="preserve">                                                                                                             Консультационная и методическая поддержка в сфере содействия занятости молодежи</t>
  </si>
  <si>
    <t xml:space="preserve">                                                                                                                 Консультационная и методическая поддержка в сфере молодежной политики</t>
  </si>
  <si>
    <t>количество организованных профильных смен</t>
  </si>
  <si>
    <t>Организация досуга детей, подростков и молодежи (кружки, секции)</t>
  </si>
  <si>
    <t>штук</t>
  </si>
  <si>
    <t>Количество информационных материалов</t>
  </si>
  <si>
    <t>Производство и выпуск сетевого издания</t>
  </si>
  <si>
    <t>Количество информационных материалов, размещенных в сетевом издании</t>
  </si>
  <si>
    <t>Итого по работам СМИ</t>
  </si>
  <si>
    <t>"Научные исследования (экспериментальные разработки)"</t>
  </si>
  <si>
    <t>отчет</t>
  </si>
  <si>
    <t>Научные исследования (экспериментальные разработки)</t>
  </si>
  <si>
    <t>Итого по услугам</t>
  </si>
  <si>
    <t>Количество подведомственных учреждений (19-СМИ, 5 - авт.)</t>
  </si>
  <si>
    <t>Заместитель начальника управления ФМТО администрации Губернатора Архангельской области и Правительства Архангельской области</t>
  </si>
  <si>
    <t>С.П. Никитина</t>
  </si>
  <si>
    <t>Исполнитель  Скребцова О.В.  288-520</t>
  </si>
  <si>
    <t>1120070100</t>
  </si>
  <si>
    <t>1130070100</t>
  </si>
  <si>
    <t>2340098710</t>
  </si>
  <si>
    <t>2340070100</t>
  </si>
  <si>
    <t>1134000100</t>
  </si>
  <si>
    <r>
      <t xml:space="preserve">2018 год </t>
    </r>
    <r>
      <rPr>
        <sz val="8"/>
        <rFont val="Times New Roman"/>
        <family val="1"/>
        <charset val="204"/>
      </rPr>
      <t>(текущий финансовый год)</t>
    </r>
  </si>
  <si>
    <r>
      <t>2019 год</t>
    </r>
    <r>
      <rPr>
        <sz val="8"/>
        <rFont val="Times New Roman"/>
        <family val="1"/>
        <charset val="204"/>
      </rPr>
      <t xml:space="preserve"> (очередной финансовый год)</t>
    </r>
  </si>
  <si>
    <r>
      <t>2020 год</t>
    </r>
    <r>
      <rPr>
        <sz val="8"/>
        <rFont val="Times New Roman"/>
        <family val="1"/>
        <charset val="204"/>
      </rPr>
      <t xml:space="preserve"> (1-й год планового периода)</t>
    </r>
  </si>
  <si>
    <r>
      <t xml:space="preserve">2021 год </t>
    </r>
    <r>
      <rPr>
        <sz val="8"/>
        <rFont val="Times New Roman"/>
        <family val="1"/>
        <charset val="204"/>
      </rPr>
      <t>(2-й год планового периода)</t>
    </r>
  </si>
</sst>
</file>

<file path=xl/styles.xml><?xml version="1.0" encoding="utf-8"?>
<styleSheet xmlns="http://schemas.openxmlformats.org/spreadsheetml/2006/main">
  <numFmts count="3">
    <numFmt numFmtId="164" formatCode="_-* #,##0.0_р_._-;\-* #,##0.0_р_._-;_-* &quot;-&quot;?_р_._-;_-@_-"/>
    <numFmt numFmtId="165" formatCode="#,##0.0"/>
    <numFmt numFmtId="166" formatCode="0.0"/>
  </numFmts>
  <fonts count="18">
    <font>
      <sz val="10"/>
      <name val="Arial Cyr"/>
      <charset val="204"/>
    </font>
    <font>
      <sz val="10"/>
      <name val="Arial"/>
      <family val="2"/>
      <charset val="204"/>
    </font>
    <font>
      <sz val="10"/>
      <name val="Times New Roman"/>
      <family val="1"/>
      <charset val="204"/>
    </font>
    <font>
      <sz val="12"/>
      <name val="Times New Roman"/>
      <family val="1"/>
      <charset val="204"/>
    </font>
    <font>
      <sz val="10"/>
      <color indexed="8"/>
      <name val="Times New Roman"/>
      <family val="1"/>
      <charset val="204"/>
    </font>
    <font>
      <sz val="10"/>
      <color indexed="10"/>
      <name val="Times New Roman"/>
      <family val="1"/>
      <charset val="204"/>
    </font>
    <font>
      <sz val="8"/>
      <name val="Times New Roman"/>
      <family val="1"/>
      <charset val="204"/>
    </font>
    <font>
      <sz val="10"/>
      <name val="Arial Cyr"/>
      <charset val="204"/>
    </font>
    <font>
      <sz val="9"/>
      <name val="Times New Roman"/>
      <family val="1"/>
      <charset val="204"/>
    </font>
    <font>
      <sz val="12"/>
      <color indexed="10"/>
      <name val="Times New Roman"/>
      <family val="1"/>
      <charset val="204"/>
    </font>
    <font>
      <sz val="12"/>
      <color indexed="8"/>
      <name val="Times New Roman"/>
      <family val="1"/>
      <charset val="204"/>
    </font>
    <font>
      <sz val="12"/>
      <name val="Arial Cyr"/>
      <charset val="204"/>
    </font>
    <font>
      <sz val="12"/>
      <color rgb="FFFF0000"/>
      <name val="Times New Roman"/>
      <family val="1"/>
      <charset val="204"/>
    </font>
    <font>
      <sz val="10"/>
      <color rgb="FFFF0000"/>
      <name val="Times New Roman"/>
      <family val="1"/>
      <charset val="204"/>
    </font>
    <font>
      <sz val="10"/>
      <color rgb="FFFF0000"/>
      <name val="Arial Cyr"/>
      <charset val="204"/>
    </font>
    <font>
      <sz val="8"/>
      <color rgb="FFFF0000"/>
      <name val="Times New Roman"/>
      <family val="1"/>
      <charset val="204"/>
    </font>
    <font>
      <sz val="14"/>
      <name val="Times New Roman"/>
      <family val="1"/>
      <charset val="204"/>
    </font>
    <font>
      <sz val="14"/>
      <name val="Arial Cyr"/>
      <charset val="204"/>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12"/>
      </right>
      <top style="thin">
        <color indexed="64"/>
      </top>
      <bottom style="thin">
        <color indexed="64"/>
      </bottom>
      <diagonal/>
    </border>
  </borders>
  <cellStyleXfs count="9">
    <xf numFmtId="0" fontId="0"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cellStyleXfs>
  <cellXfs count="207">
    <xf numFmtId="0" fontId="0" fillId="0" borderId="0" xfId="0"/>
    <xf numFmtId="0" fontId="2" fillId="0" borderId="0" xfId="1" applyFont="1" applyFill="1" applyProtection="1">
      <protection locked="0"/>
    </xf>
    <xf numFmtId="0" fontId="2" fillId="0" borderId="0" xfId="0" applyFont="1" applyAlignment="1"/>
    <xf numFmtId="0" fontId="2" fillId="0" borderId="0" xfId="0" applyFont="1" applyBorder="1" applyAlignment="1"/>
    <xf numFmtId="49" fontId="2" fillId="0" borderId="7" xfId="1" applyNumberFormat="1" applyFont="1" applyFill="1" applyBorder="1" applyAlignment="1" applyProtection="1">
      <alignment horizontal="center" vertical="center"/>
      <protection locked="0"/>
    </xf>
    <xf numFmtId="49" fontId="2" fillId="0" borderId="10" xfId="1" applyNumberFormat="1" applyFont="1" applyFill="1" applyBorder="1" applyAlignment="1" applyProtection="1">
      <alignment horizontal="center" vertical="center"/>
      <protection locked="0"/>
    </xf>
    <xf numFmtId="49" fontId="2" fillId="0" borderId="12" xfId="1" applyNumberFormat="1" applyFont="1" applyFill="1" applyBorder="1" applyAlignment="1" applyProtection="1">
      <alignment horizontal="center" vertical="center"/>
      <protection locked="0"/>
    </xf>
    <xf numFmtId="0" fontId="4" fillId="0" borderId="0" xfId="1" applyNumberFormat="1" applyFont="1" applyFill="1" applyBorder="1" applyAlignment="1" applyProtection="1">
      <alignment horizontal="right" vertical="center" wrapText="1"/>
      <protection locked="0"/>
    </xf>
    <xf numFmtId="0" fontId="4" fillId="0" borderId="0" xfId="1" applyNumberFormat="1" applyFont="1" applyFill="1" applyBorder="1" applyAlignment="1" applyProtection="1">
      <alignment vertical="top"/>
      <protection locked="0"/>
    </xf>
    <xf numFmtId="10" fontId="2" fillId="0" borderId="0" xfId="1" applyNumberFormat="1" applyFont="1" applyFill="1" applyBorder="1" applyAlignment="1" applyProtection="1">
      <alignment horizontal="center" vertical="center"/>
      <protection locked="0"/>
    </xf>
    <xf numFmtId="49" fontId="2" fillId="0" borderId="0" xfId="1" applyNumberFormat="1" applyFont="1" applyBorder="1" applyAlignment="1">
      <alignment horizontal="center" vertical="top"/>
    </xf>
    <xf numFmtId="0" fontId="2" fillId="0" borderId="0" xfId="1" applyFont="1" applyAlignment="1">
      <alignment vertical="top"/>
    </xf>
    <xf numFmtId="0" fontId="5" fillId="0" borderId="0" xfId="1" applyNumberFormat="1" applyFont="1" applyFill="1" applyBorder="1" applyAlignment="1" applyProtection="1">
      <alignment vertical="top"/>
      <protection locked="0"/>
    </xf>
    <xf numFmtId="49" fontId="2" fillId="0" borderId="6" xfId="1" applyNumberFormat="1" applyFont="1" applyFill="1" applyBorder="1" applyAlignment="1" applyProtection="1">
      <alignment horizontal="center" vertical="center"/>
      <protection locked="0"/>
    </xf>
    <xf numFmtId="164" fontId="2" fillId="0" borderId="6" xfId="1" applyNumberFormat="1" applyFont="1" applyFill="1" applyBorder="1" applyAlignment="1" applyProtection="1">
      <alignment horizontal="center" vertical="center"/>
      <protection locked="0"/>
    </xf>
    <xf numFmtId="164" fontId="2" fillId="0" borderId="7" xfId="1" applyNumberFormat="1" applyFont="1" applyFill="1" applyBorder="1" applyAlignment="1" applyProtection="1">
      <alignment horizontal="center" vertical="center"/>
      <protection locked="0"/>
    </xf>
    <xf numFmtId="164" fontId="2" fillId="0" borderId="10" xfId="1" applyNumberFormat="1" applyFont="1" applyFill="1" applyBorder="1" applyAlignment="1" applyProtection="1">
      <alignment horizontal="center" vertical="center"/>
      <protection locked="0"/>
    </xf>
    <xf numFmtId="164" fontId="2" fillId="0" borderId="12" xfId="1" applyNumberFormat="1" applyFont="1" applyFill="1" applyBorder="1" applyAlignment="1" applyProtection="1">
      <alignment horizontal="center" vertical="center"/>
      <protection locked="0"/>
    </xf>
    <xf numFmtId="0" fontId="4" fillId="0" borderId="0" xfId="1" applyNumberFormat="1" applyFont="1" applyFill="1" applyBorder="1" applyAlignment="1" applyProtection="1">
      <alignment horizontal="right" vertical="center"/>
      <protection locked="0"/>
    </xf>
    <xf numFmtId="164" fontId="2" fillId="0" borderId="6" xfId="1" applyNumberFormat="1" applyFont="1" applyFill="1" applyBorder="1" applyAlignment="1" applyProtection="1">
      <alignment vertical="center"/>
      <protection locked="0"/>
    </xf>
    <xf numFmtId="0" fontId="2" fillId="0" borderId="0" xfId="1" applyNumberFormat="1" applyFont="1" applyFill="1" applyBorder="1" applyAlignment="1" applyProtection="1">
      <alignment horizontal="center" vertical="top" wrapText="1"/>
      <protection locked="0"/>
    </xf>
    <xf numFmtId="164" fontId="2" fillId="0" borderId="10" xfId="1" applyNumberFormat="1" applyFont="1" applyFill="1" applyBorder="1" applyAlignment="1" applyProtection="1">
      <alignment vertical="center"/>
      <protection locked="0"/>
    </xf>
    <xf numFmtId="0" fontId="2" fillId="0" borderId="0" xfId="1" applyFont="1" applyFill="1" applyAlignment="1" applyProtection="1">
      <alignment vertical="top"/>
      <protection locked="0"/>
    </xf>
    <xf numFmtId="0" fontId="2" fillId="0" borderId="0" xfId="1" applyFont="1" applyAlignment="1">
      <alignment horizontal="left" wrapText="1"/>
    </xf>
    <xf numFmtId="0" fontId="2" fillId="0" borderId="0" xfId="1" applyFont="1" applyBorder="1" applyAlignment="1">
      <alignment vertical="top"/>
    </xf>
    <xf numFmtId="0" fontId="2" fillId="0" borderId="14" xfId="0" applyFont="1" applyBorder="1" applyAlignment="1">
      <alignment vertical="center"/>
    </xf>
    <xf numFmtId="0" fontId="2" fillId="0" borderId="15" xfId="0" applyFont="1" applyBorder="1" applyAlignment="1">
      <alignment vertical="center"/>
    </xf>
    <xf numFmtId="49" fontId="2" fillId="0" borderId="14" xfId="0" applyNumberFormat="1" applyFont="1" applyBorder="1" applyAlignment="1">
      <alignment vertical="center"/>
    </xf>
    <xf numFmtId="49" fontId="2" fillId="0" borderId="5" xfId="1" applyNumberFormat="1" applyFont="1" applyFill="1" applyBorder="1" applyAlignment="1" applyProtection="1">
      <alignment horizontal="left" vertical="center"/>
      <protection locked="0"/>
    </xf>
    <xf numFmtId="0" fontId="2" fillId="0" borderId="20" xfId="1" applyNumberFormat="1" applyFont="1" applyFill="1" applyBorder="1" applyAlignment="1" applyProtection="1">
      <alignment horizontal="center" vertical="center" wrapText="1"/>
      <protection locked="0"/>
    </xf>
    <xf numFmtId="49" fontId="2" fillId="0" borderId="6" xfId="1" applyNumberFormat="1" applyFont="1" applyFill="1" applyBorder="1" applyAlignment="1" applyProtection="1">
      <alignment horizontal="left" vertical="center"/>
      <protection locked="0"/>
    </xf>
    <xf numFmtId="0" fontId="2" fillId="0" borderId="15" xfId="0" applyFont="1" applyBorder="1" applyAlignment="1">
      <alignment horizontal="center" vertical="center"/>
    </xf>
    <xf numFmtId="0" fontId="2" fillId="0" borderId="6" xfId="0" applyFont="1" applyBorder="1" applyAlignment="1">
      <alignment horizontal="center" vertical="center"/>
    </xf>
    <xf numFmtId="49" fontId="2" fillId="0" borderId="6" xfId="0" applyNumberFormat="1" applyFont="1" applyBorder="1" applyAlignment="1">
      <alignment horizontal="center" vertical="center"/>
    </xf>
    <xf numFmtId="0" fontId="2" fillId="0" borderId="6" xfId="1" applyNumberFormat="1" applyFont="1" applyFill="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2" fillId="0" borderId="1" xfId="1" applyNumberFormat="1" applyFont="1" applyFill="1" applyBorder="1" applyAlignment="1" applyProtection="1">
      <alignment horizontal="center" vertical="center" wrapText="1"/>
      <protection locked="0"/>
    </xf>
    <xf numFmtId="0" fontId="2" fillId="0" borderId="13" xfId="1" applyNumberFormat="1" applyFont="1" applyFill="1" applyBorder="1" applyAlignment="1" applyProtection="1">
      <alignment horizontal="center" vertical="center" wrapText="1"/>
      <protection locked="0"/>
    </xf>
    <xf numFmtId="0" fontId="2" fillId="0" borderId="0" xfId="0" applyFont="1" applyAlignment="1"/>
    <xf numFmtId="0" fontId="3" fillId="0" borderId="0" xfId="1" applyNumberFormat="1" applyFont="1" applyFill="1" applyBorder="1" applyAlignment="1" applyProtection="1">
      <alignment horizontal="center" vertical="top"/>
      <protection locked="0"/>
    </xf>
    <xf numFmtId="0" fontId="2" fillId="0" borderId="9" xfId="1" applyNumberFormat="1" applyFont="1" applyFill="1" applyBorder="1" applyAlignment="1" applyProtection="1">
      <alignment horizontal="center" vertical="center" wrapText="1"/>
      <protection locked="0"/>
    </xf>
    <xf numFmtId="0" fontId="3" fillId="0" borderId="0" xfId="0" applyFont="1"/>
    <xf numFmtId="0" fontId="9" fillId="0" borderId="0" xfId="1" applyNumberFormat="1" applyFont="1" applyFill="1" applyBorder="1" applyAlignment="1" applyProtection="1">
      <alignment vertical="top"/>
      <protection locked="0"/>
    </xf>
    <xf numFmtId="0" fontId="10" fillId="0" borderId="0" xfId="1" applyNumberFormat="1" applyFont="1" applyFill="1" applyBorder="1" applyAlignment="1" applyProtection="1">
      <alignment vertical="top"/>
      <protection locked="0"/>
    </xf>
    <xf numFmtId="0" fontId="3" fillId="0" borderId="6" xfId="1" applyNumberFormat="1" applyFont="1" applyFill="1" applyBorder="1" applyAlignment="1" applyProtection="1">
      <alignment horizontal="center" vertical="center" wrapText="1"/>
      <protection locked="0"/>
    </xf>
    <xf numFmtId="0" fontId="3" fillId="0" borderId="17" xfId="1" applyNumberFormat="1" applyFont="1" applyFill="1" applyBorder="1" applyAlignment="1" applyProtection="1">
      <alignment horizontal="center" vertical="center" wrapText="1"/>
      <protection locked="0"/>
    </xf>
    <xf numFmtId="0" fontId="3" fillId="0" borderId="9" xfId="1" applyNumberFormat="1" applyFont="1" applyFill="1" applyBorder="1" applyAlignment="1" applyProtection="1">
      <alignment horizontal="center" vertical="center" wrapText="1"/>
      <protection locked="0"/>
    </xf>
    <xf numFmtId="0" fontId="3" fillId="0" borderId="2" xfId="1" applyNumberFormat="1" applyFont="1" applyFill="1" applyBorder="1" applyAlignment="1" applyProtection="1">
      <alignment horizontal="center" vertical="center" wrapText="1"/>
      <protection locked="0"/>
    </xf>
    <xf numFmtId="1" fontId="3" fillId="0" borderId="6" xfId="1" applyNumberFormat="1" applyFont="1" applyFill="1" applyBorder="1" applyAlignment="1" applyProtection="1">
      <alignment horizontal="center" vertical="center"/>
      <protection locked="0"/>
    </xf>
    <xf numFmtId="49" fontId="3" fillId="0" borderId="13" xfId="1" applyNumberFormat="1" applyFont="1" applyFill="1" applyBorder="1" applyAlignment="1" applyProtection="1">
      <alignment vertical="center" wrapText="1"/>
      <protection locked="0"/>
    </xf>
    <xf numFmtId="1" fontId="12" fillId="0" borderId="6" xfId="1" applyNumberFormat="1" applyFont="1" applyFill="1" applyBorder="1" applyAlignment="1" applyProtection="1">
      <alignment horizontal="center" vertical="center"/>
      <protection locked="0"/>
    </xf>
    <xf numFmtId="0" fontId="3" fillId="0" borderId="2" xfId="0" applyFont="1" applyBorder="1" applyAlignment="1">
      <alignment wrapText="1"/>
    </xf>
    <xf numFmtId="0" fontId="3" fillId="0" borderId="0" xfId="1" applyFont="1" applyFill="1" applyProtection="1">
      <protection locked="0"/>
    </xf>
    <xf numFmtId="10" fontId="3" fillId="0" borderId="0" xfId="1" applyNumberFormat="1" applyFont="1" applyFill="1" applyBorder="1" applyAlignment="1" applyProtection="1">
      <alignment horizontal="center" vertical="center"/>
      <protection locked="0"/>
    </xf>
    <xf numFmtId="0" fontId="3" fillId="0" borderId="0" xfId="0" applyFont="1" applyAlignment="1">
      <alignment vertical="top"/>
    </xf>
    <xf numFmtId="0" fontId="3" fillId="0" borderId="0" xfId="0" applyFont="1" applyAlignment="1">
      <alignment vertical="top" wrapText="1"/>
    </xf>
    <xf numFmtId="0" fontId="3" fillId="0" borderId="0" xfId="1" applyFont="1" applyAlignment="1">
      <alignment horizontal="left" wrapText="1"/>
    </xf>
    <xf numFmtId="49" fontId="6" fillId="0" borderId="10" xfId="1" applyNumberFormat="1" applyFont="1" applyFill="1" applyBorder="1" applyAlignment="1" applyProtection="1">
      <alignment horizontal="center" vertical="center" wrapText="1"/>
      <protection locked="0"/>
    </xf>
    <xf numFmtId="49" fontId="2" fillId="0" borderId="11" xfId="1" applyNumberFormat="1" applyFont="1" applyFill="1" applyBorder="1" applyAlignment="1" applyProtection="1">
      <alignment horizontal="center" vertical="center"/>
      <protection locked="0"/>
    </xf>
    <xf numFmtId="164" fontId="2" fillId="0" borderId="5" xfId="1" applyNumberFormat="1" applyFont="1" applyFill="1" applyBorder="1" applyAlignment="1" applyProtection="1">
      <alignment horizontal="center" vertical="center"/>
      <protection locked="0"/>
    </xf>
    <xf numFmtId="49" fontId="6" fillId="0" borderId="6" xfId="1" applyNumberFormat="1" applyFont="1" applyFill="1" applyBorder="1" applyAlignment="1" applyProtection="1">
      <alignment horizontal="center" vertical="center" wrapText="1"/>
      <protection locked="0"/>
    </xf>
    <xf numFmtId="49" fontId="2" fillId="0" borderId="6" xfId="1" applyNumberFormat="1" applyFont="1" applyFill="1" applyBorder="1" applyAlignment="1" applyProtection="1">
      <alignment horizontal="left" vertical="center" wrapText="1"/>
      <protection locked="0"/>
    </xf>
    <xf numFmtId="0" fontId="2" fillId="0" borderId="14" xfId="0" applyFont="1" applyBorder="1" applyAlignment="1">
      <alignment horizontal="right" vertical="center"/>
    </xf>
    <xf numFmtId="0" fontId="0" fillId="0" borderId="15" xfId="0" applyFont="1" applyBorder="1" applyAlignment="1">
      <alignment horizontal="right" vertical="center"/>
    </xf>
    <xf numFmtId="0" fontId="0" fillId="0" borderId="15" xfId="0" applyFont="1" applyBorder="1" applyAlignment="1">
      <alignment horizontal="center" vertical="center"/>
    </xf>
    <xf numFmtId="49" fontId="2" fillId="0" borderId="1" xfId="1" applyNumberFormat="1" applyFont="1" applyFill="1" applyBorder="1" applyAlignment="1" applyProtection="1">
      <alignment horizontal="left" vertical="center" wrapText="1"/>
      <protection locked="0"/>
    </xf>
    <xf numFmtId="49" fontId="2" fillId="0" borderId="9" xfId="1" applyNumberFormat="1" applyFont="1" applyFill="1" applyBorder="1" applyAlignment="1" applyProtection="1">
      <alignment horizontal="left" vertical="center" wrapText="1"/>
      <protection locked="0"/>
    </xf>
    <xf numFmtId="164" fontId="2" fillId="0" borderId="1" xfId="1" applyNumberFormat="1" applyFont="1" applyFill="1" applyBorder="1" applyAlignment="1" applyProtection="1">
      <alignment horizontal="center" vertical="center"/>
      <protection locked="0"/>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164" fontId="2" fillId="0" borderId="1" xfId="1" applyNumberFormat="1" applyFont="1" applyFill="1" applyBorder="1" applyAlignment="1" applyProtection="1">
      <alignment horizontal="center" vertical="center"/>
      <protection locked="0"/>
    </xf>
    <xf numFmtId="0" fontId="2" fillId="0" borderId="0" xfId="0" applyFont="1" applyAlignment="1">
      <alignment vertical="center"/>
    </xf>
    <xf numFmtId="0" fontId="2" fillId="0" borderId="0" xfId="1" applyFont="1" applyAlignment="1">
      <alignment horizontal="left" wrapText="1"/>
    </xf>
    <xf numFmtId="0" fontId="2" fillId="0" borderId="0" xfId="1" applyFont="1" applyFill="1" applyAlignment="1" applyProtection="1">
      <alignment vertical="center"/>
      <protection locked="0"/>
    </xf>
    <xf numFmtId="0" fontId="2" fillId="0" borderId="1" xfId="0" applyFont="1" applyBorder="1" applyAlignment="1">
      <alignment horizontal="center" vertical="center"/>
    </xf>
    <xf numFmtId="164" fontId="13" fillId="0" borderId="7" xfId="1" applyNumberFormat="1" applyFont="1" applyFill="1" applyBorder="1" applyAlignment="1" applyProtection="1">
      <alignment horizontal="center" vertical="center"/>
      <protection locked="0"/>
    </xf>
    <xf numFmtId="164" fontId="13" fillId="0" borderId="1" xfId="1" applyNumberFormat="1" applyFont="1" applyFill="1" applyBorder="1" applyAlignment="1" applyProtection="1">
      <alignment horizontal="center" vertical="center"/>
      <protection locked="0"/>
    </xf>
    <xf numFmtId="0" fontId="13" fillId="0" borderId="9" xfId="1" applyNumberFormat="1" applyFont="1" applyFill="1" applyBorder="1" applyAlignment="1" applyProtection="1">
      <alignment horizontal="center" vertical="center" wrapText="1"/>
      <protection locked="0"/>
    </xf>
    <xf numFmtId="0" fontId="13" fillId="0" borderId="6" xfId="1" applyNumberFormat="1" applyFont="1" applyFill="1" applyBorder="1" applyAlignment="1" applyProtection="1">
      <alignment horizontal="center" vertical="center" wrapText="1"/>
      <protection locked="0"/>
    </xf>
    <xf numFmtId="49" fontId="13" fillId="0" borderId="1" xfId="1" applyNumberFormat="1" applyFont="1" applyFill="1" applyBorder="1" applyAlignment="1" applyProtection="1">
      <alignment horizontal="left" vertical="center" wrapText="1"/>
      <protection locked="0"/>
    </xf>
    <xf numFmtId="49" fontId="15" fillId="0" borderId="7" xfId="1" applyNumberFormat="1" applyFont="1" applyFill="1" applyBorder="1" applyAlignment="1" applyProtection="1">
      <alignment horizontal="center" vertical="center" wrapText="1"/>
      <protection locked="0"/>
    </xf>
    <xf numFmtId="49" fontId="13" fillId="0" borderId="8" xfId="1" applyNumberFormat="1" applyFont="1" applyFill="1" applyBorder="1" applyAlignment="1" applyProtection="1">
      <alignment horizontal="center" vertical="center"/>
      <protection locked="0"/>
    </xf>
    <xf numFmtId="0" fontId="12" fillId="0" borderId="6" xfId="1" applyNumberFormat="1" applyFont="1" applyFill="1" applyBorder="1" applyAlignment="1" applyProtection="1">
      <alignment horizontal="center" vertical="center" wrapText="1"/>
      <protection locked="0"/>
    </xf>
    <xf numFmtId="49" fontId="6" fillId="0" borderId="5" xfId="1" applyNumberFormat="1" applyFont="1" applyFill="1" applyBorder="1" applyAlignment="1" applyProtection="1">
      <alignment horizontal="center" vertical="center" wrapText="1"/>
      <protection locked="0"/>
    </xf>
    <xf numFmtId="49" fontId="2" fillId="0" borderId="17" xfId="1" applyNumberFormat="1" applyFont="1" applyFill="1" applyBorder="1" applyAlignment="1" applyProtection="1">
      <alignment horizontal="center" vertical="center"/>
      <protection locked="0"/>
    </xf>
    <xf numFmtId="0" fontId="2" fillId="0" borderId="6" xfId="0" applyFont="1" applyBorder="1" applyAlignment="1">
      <alignment horizontal="left" vertical="center" wrapText="1"/>
    </xf>
    <xf numFmtId="164" fontId="2" fillId="0" borderId="1" xfId="1" applyNumberFormat="1" applyFont="1" applyFill="1" applyBorder="1" applyAlignment="1" applyProtection="1">
      <alignment horizontal="center" vertical="center"/>
      <protection locked="0"/>
    </xf>
    <xf numFmtId="166" fontId="2" fillId="0" borderId="6" xfId="0" applyNumberFormat="1" applyFont="1" applyBorder="1" applyAlignment="1">
      <alignment horizontal="center" vertical="center"/>
    </xf>
    <xf numFmtId="49" fontId="2" fillId="0" borderId="19" xfId="1" applyNumberFormat="1" applyFont="1" applyFill="1" applyBorder="1" applyAlignment="1" applyProtection="1">
      <alignment horizontal="center" vertical="center"/>
      <protection locked="0"/>
    </xf>
    <xf numFmtId="164" fontId="2" fillId="0" borderId="19" xfId="1" applyNumberFormat="1" applyFont="1" applyFill="1" applyBorder="1" applyAlignment="1" applyProtection="1">
      <alignment vertical="center"/>
      <protection locked="0"/>
    </xf>
    <xf numFmtId="49" fontId="2" fillId="0" borderId="1" xfId="1" applyNumberFormat="1" applyFont="1" applyFill="1" applyBorder="1" applyAlignment="1" applyProtection="1">
      <alignment horizontal="center" vertical="center"/>
      <protection locked="0"/>
    </xf>
    <xf numFmtId="164" fontId="2" fillId="0" borderId="1" xfId="1" applyNumberFormat="1" applyFont="1" applyFill="1" applyBorder="1" applyAlignment="1" applyProtection="1">
      <alignment horizontal="center" vertical="center"/>
      <protection locked="0"/>
    </xf>
    <xf numFmtId="0" fontId="2" fillId="0" borderId="6" xfId="1" applyNumberFormat="1" applyFont="1" applyFill="1" applyBorder="1" applyAlignment="1" applyProtection="1">
      <alignment horizontal="center" vertical="center" wrapText="1"/>
      <protection locked="0"/>
    </xf>
    <xf numFmtId="0" fontId="2" fillId="0" borderId="1" xfId="1" applyNumberFormat="1" applyFont="1" applyFill="1" applyBorder="1" applyAlignment="1" applyProtection="1">
      <alignment horizontal="center" vertical="center" wrapText="1"/>
      <protection locked="0"/>
    </xf>
    <xf numFmtId="0" fontId="2" fillId="0" borderId="13" xfId="1" applyNumberFormat="1" applyFont="1" applyFill="1" applyBorder="1" applyAlignment="1" applyProtection="1">
      <alignment horizontal="center" vertical="center" wrapText="1"/>
      <protection locked="0"/>
    </xf>
    <xf numFmtId="49" fontId="2" fillId="0" borderId="9" xfId="1" applyNumberFormat="1" applyFont="1" applyFill="1" applyBorder="1" applyAlignment="1" applyProtection="1">
      <alignment horizontal="left" vertical="center"/>
      <protection locked="0"/>
    </xf>
    <xf numFmtId="49" fontId="0" fillId="0" borderId="6" xfId="0" applyNumberFormat="1" applyBorder="1" applyAlignment="1">
      <alignment horizontal="center"/>
    </xf>
    <xf numFmtId="49" fontId="1" fillId="0" borderId="6" xfId="1" applyNumberFormat="1" applyBorder="1" applyAlignment="1">
      <alignment horizontal="center"/>
    </xf>
    <xf numFmtId="164" fontId="2" fillId="0" borderId="7" xfId="1" applyNumberFormat="1" applyFont="1" applyFill="1" applyBorder="1" applyAlignment="1" applyProtection="1">
      <alignment vertical="center"/>
      <protection locked="0"/>
    </xf>
    <xf numFmtId="166" fontId="2" fillId="0" borderId="6" xfId="1" applyNumberFormat="1" applyFont="1" applyFill="1" applyBorder="1" applyAlignment="1" applyProtection="1">
      <alignment horizontal="center" vertical="center" wrapText="1"/>
      <protection locked="0"/>
    </xf>
    <xf numFmtId="0" fontId="2" fillId="0" borderId="6" xfId="1" applyNumberFormat="1" applyFont="1" applyFill="1" applyBorder="1" applyAlignment="1" applyProtection="1">
      <alignment horizontal="center" vertical="top" wrapText="1"/>
      <protection locked="0"/>
    </xf>
    <xf numFmtId="2" fontId="2" fillId="0" borderId="1" xfId="1" applyNumberFormat="1" applyFont="1" applyFill="1" applyBorder="1" applyAlignment="1" applyProtection="1">
      <alignment horizontal="center" vertical="center" wrapText="1"/>
      <protection locked="0"/>
    </xf>
    <xf numFmtId="2" fontId="2" fillId="0" borderId="6" xfId="1" applyNumberFormat="1" applyFont="1" applyFill="1" applyBorder="1" applyAlignment="1" applyProtection="1">
      <alignment horizontal="center" vertical="center" wrapText="1"/>
      <protection locked="0"/>
    </xf>
    <xf numFmtId="0" fontId="3" fillId="0" borderId="13" xfId="1" applyNumberFormat="1" applyFont="1" applyFill="1" applyBorder="1" applyAlignment="1" applyProtection="1">
      <alignment horizontal="left" vertical="center" wrapText="1"/>
      <protection locked="0"/>
    </xf>
    <xf numFmtId="49" fontId="3" fillId="0" borderId="13" xfId="1" applyNumberFormat="1" applyFont="1" applyFill="1" applyBorder="1" applyAlignment="1" applyProtection="1">
      <alignment horizontal="center" vertical="center"/>
      <protection locked="0"/>
    </xf>
    <xf numFmtId="0" fontId="16" fillId="0" borderId="0" xfId="0" applyFont="1" applyAlignment="1">
      <alignment vertical="top" wrapText="1"/>
    </xf>
    <xf numFmtId="0" fontId="16" fillId="0" borderId="0" xfId="1" applyFont="1" applyFill="1" applyProtection="1">
      <protection locked="0"/>
    </xf>
    <xf numFmtId="0" fontId="16" fillId="0" borderId="0" xfId="0" applyFont="1" applyBorder="1" applyAlignment="1">
      <alignment horizontal="center" vertical="top" wrapText="1"/>
    </xf>
    <xf numFmtId="0" fontId="16" fillId="0" borderId="0" xfId="1" applyFont="1" applyAlignment="1">
      <alignment horizontal="left" wrapText="1"/>
    </xf>
    <xf numFmtId="49" fontId="2" fillId="0" borderId="1" xfId="1" applyNumberFormat="1" applyFont="1" applyFill="1" applyBorder="1" applyAlignment="1" applyProtection="1">
      <alignment horizontal="left" vertical="center" wrapText="1"/>
      <protection locked="0"/>
    </xf>
    <xf numFmtId="0" fontId="2" fillId="0" borderId="6" xfId="1" applyNumberFormat="1" applyFont="1" applyFill="1" applyBorder="1" applyAlignment="1" applyProtection="1">
      <alignment horizontal="center" vertical="center" wrapText="1"/>
      <protection locked="0"/>
    </xf>
    <xf numFmtId="49" fontId="3" fillId="0" borderId="13" xfId="1" applyNumberFormat="1" applyFont="1" applyFill="1" applyBorder="1" applyAlignment="1" applyProtection="1">
      <alignment horizontal="left" vertical="center" wrapText="1"/>
      <protection locked="0"/>
    </xf>
    <xf numFmtId="0" fontId="13" fillId="0" borderId="6" xfId="0" applyFont="1" applyBorder="1" applyAlignment="1">
      <alignment horizontal="right" vertical="center"/>
    </xf>
    <xf numFmtId="0" fontId="2" fillId="0" borderId="6" xfId="1" applyFont="1" applyFill="1" applyBorder="1" applyProtection="1">
      <protection locked="0"/>
    </xf>
    <xf numFmtId="0" fontId="2" fillId="0" borderId="6" xfId="1" applyNumberFormat="1" applyFont="1" applyFill="1" applyBorder="1" applyAlignment="1" applyProtection="1">
      <alignment horizontal="center" vertical="center" wrapText="1"/>
      <protection locked="0"/>
    </xf>
    <xf numFmtId="2" fontId="2" fillId="0" borderId="1" xfId="1" applyNumberFormat="1" applyFont="1" applyFill="1" applyBorder="1" applyAlignment="1" applyProtection="1">
      <alignment horizontal="center" vertical="center" wrapText="1"/>
      <protection locked="0"/>
    </xf>
    <xf numFmtId="0" fontId="7" fillId="0" borderId="5" xfId="0" applyFont="1" applyBorder="1" applyAlignment="1">
      <alignment horizontal="center" vertical="center" wrapText="1"/>
    </xf>
    <xf numFmtId="0" fontId="2" fillId="0" borderId="1" xfId="1" applyNumberFormat="1" applyFont="1" applyFill="1" applyBorder="1" applyAlignment="1" applyProtection="1">
      <alignment horizontal="center" vertical="center" wrapText="1"/>
      <protection locked="0"/>
    </xf>
    <xf numFmtId="164" fontId="2" fillId="0" borderId="1" xfId="1" applyNumberFormat="1" applyFont="1" applyFill="1" applyBorder="1" applyAlignment="1" applyProtection="1">
      <alignment horizontal="center" vertical="center"/>
      <protection locked="0"/>
    </xf>
    <xf numFmtId="0" fontId="7" fillId="0" borderId="5" xfId="0" applyFont="1" applyBorder="1" applyAlignment="1">
      <alignment horizontal="center" vertical="center"/>
    </xf>
    <xf numFmtId="49" fontId="2" fillId="0" borderId="1" xfId="1" applyNumberFormat="1" applyFont="1" applyFill="1" applyBorder="1" applyAlignment="1" applyProtection="1">
      <alignment horizontal="left" vertical="center" wrapText="1"/>
      <protection locked="0"/>
    </xf>
    <xf numFmtId="0" fontId="7" fillId="0" borderId="5" xfId="0" applyFont="1" applyBorder="1" applyAlignment="1">
      <alignment horizontal="left" vertical="center" wrapText="1"/>
    </xf>
    <xf numFmtId="49" fontId="6" fillId="0" borderId="1" xfId="1" applyNumberFormat="1" applyFont="1" applyFill="1" applyBorder="1" applyAlignment="1" applyProtection="1">
      <alignment horizontal="center" vertical="center" wrapText="1"/>
      <protection locked="0"/>
    </xf>
    <xf numFmtId="49" fontId="2" fillId="0" borderId="1" xfId="1" applyNumberFormat="1" applyFont="1" applyFill="1" applyBorder="1" applyAlignment="1" applyProtection="1">
      <alignment horizontal="center" vertical="center"/>
      <protection locked="0"/>
    </xf>
    <xf numFmtId="49" fontId="6" fillId="0" borderId="19" xfId="1" applyNumberFormat="1" applyFont="1" applyFill="1" applyBorder="1" applyAlignment="1" applyProtection="1">
      <alignment horizontal="center" vertical="center" wrapText="1"/>
      <protection locked="0"/>
    </xf>
    <xf numFmtId="49" fontId="2" fillId="0" borderId="5" xfId="1" applyNumberFormat="1" applyFont="1" applyFill="1" applyBorder="1" applyAlignment="1" applyProtection="1">
      <alignment horizontal="center" vertical="center"/>
      <protection locked="0"/>
    </xf>
    <xf numFmtId="2" fontId="2" fillId="0" borderId="1" xfId="1" applyNumberFormat="1" applyFont="1" applyFill="1" applyBorder="1" applyAlignment="1" applyProtection="1">
      <alignment horizontal="center" vertical="center"/>
      <protection locked="0"/>
    </xf>
    <xf numFmtId="2" fontId="7" fillId="0" borderId="9" xfId="0" applyNumberFormat="1" applyFont="1" applyBorder="1" applyAlignment="1">
      <alignment horizontal="center" vertical="center"/>
    </xf>
    <xf numFmtId="2" fontId="7" fillId="0" borderId="5" xfId="0" applyNumberFormat="1" applyFont="1" applyBorder="1" applyAlignment="1">
      <alignment horizontal="center" vertical="center"/>
    </xf>
    <xf numFmtId="0" fontId="2" fillId="0" borderId="5" xfId="1" applyNumberFormat="1" applyFont="1" applyFill="1" applyBorder="1" applyAlignment="1" applyProtection="1">
      <alignment horizontal="center" vertical="center" wrapText="1"/>
      <protection locked="0"/>
    </xf>
    <xf numFmtId="0" fontId="3" fillId="0" borderId="0" xfId="1" applyNumberFormat="1" applyFont="1" applyFill="1" applyBorder="1" applyAlignment="1" applyProtection="1">
      <alignment horizontal="center" vertical="center"/>
      <protection locked="0"/>
    </xf>
    <xf numFmtId="0" fontId="2" fillId="0" borderId="0" xfId="0" applyFont="1" applyAlignment="1">
      <alignment vertical="center"/>
    </xf>
    <xf numFmtId="0" fontId="2" fillId="0" borderId="0" xfId="1" applyFont="1" applyAlignment="1">
      <alignment horizontal="left" wrapText="1"/>
    </xf>
    <xf numFmtId="49" fontId="2" fillId="0" borderId="9" xfId="1" applyNumberFormat="1" applyFont="1" applyFill="1" applyBorder="1" applyAlignment="1" applyProtection="1">
      <alignment horizontal="left" vertical="center" wrapText="1"/>
      <protection locked="0"/>
    </xf>
    <xf numFmtId="49" fontId="2" fillId="0" borderId="5" xfId="1" applyNumberFormat="1" applyFont="1" applyFill="1" applyBorder="1" applyAlignment="1" applyProtection="1">
      <alignment horizontal="left" vertical="center" wrapText="1"/>
      <protection locked="0"/>
    </xf>
    <xf numFmtId="0" fontId="8" fillId="0" borderId="18" xfId="0" applyFont="1" applyBorder="1" applyAlignment="1">
      <alignment horizontal="center"/>
    </xf>
    <xf numFmtId="0" fontId="2" fillId="0" borderId="0" xfId="0" applyFont="1" applyAlignment="1">
      <alignment vertical="center" wrapText="1"/>
    </xf>
    <xf numFmtId="0" fontId="2" fillId="0" borderId="6" xfId="1" applyNumberFormat="1" applyFont="1" applyFill="1" applyBorder="1" applyAlignment="1" applyProtection="1">
      <alignment horizontal="center" vertical="center" wrapText="1"/>
      <protection locked="0"/>
    </xf>
    <xf numFmtId="0" fontId="2" fillId="0" borderId="6" xfId="0" applyFont="1" applyBorder="1" applyAlignment="1">
      <alignment horizontal="center" vertical="center" wrapText="1"/>
    </xf>
    <xf numFmtId="49" fontId="2" fillId="0" borderId="1" xfId="1" applyNumberFormat="1" applyFont="1" applyFill="1" applyBorder="1" applyAlignment="1" applyProtection="1">
      <alignment horizontal="center" vertical="center" wrapText="1"/>
      <protection locked="0"/>
    </xf>
    <xf numFmtId="0" fontId="7" fillId="0" borderId="9" xfId="0" applyFont="1" applyBorder="1" applyAlignment="1">
      <alignment horizontal="center" vertical="center" wrapText="1"/>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2" fillId="0" borderId="2" xfId="1" applyNumberFormat="1" applyFont="1" applyFill="1" applyBorder="1" applyAlignment="1" applyProtection="1">
      <alignment horizontal="right" vertical="center" wrapText="1"/>
      <protection locked="0"/>
    </xf>
    <xf numFmtId="0" fontId="7" fillId="0" borderId="4" xfId="0" applyFont="1" applyBorder="1" applyAlignment="1">
      <alignment horizontal="right" vertical="center" wrapText="1"/>
    </xf>
    <xf numFmtId="0" fontId="7" fillId="0" borderId="3" xfId="0" applyFont="1" applyBorder="1" applyAlignment="1">
      <alignment horizontal="right" vertical="center" wrapText="1"/>
    </xf>
    <xf numFmtId="0" fontId="7" fillId="0" borderId="9" xfId="0" applyFont="1" applyBorder="1" applyAlignment="1">
      <alignment horizontal="center" vertical="center"/>
    </xf>
    <xf numFmtId="0" fontId="2" fillId="0" borderId="4" xfId="0" applyFont="1" applyBorder="1" applyAlignment="1">
      <alignment horizontal="right" vertical="center"/>
    </xf>
    <xf numFmtId="0" fontId="2" fillId="0" borderId="3" xfId="0" applyFont="1" applyBorder="1" applyAlignment="1">
      <alignment horizontal="right"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left" vertical="center"/>
    </xf>
    <xf numFmtId="0" fontId="7" fillId="0" borderId="9" xfId="0" applyFont="1" applyBorder="1" applyAlignment="1">
      <alignment horizontal="left" vertical="center" wrapText="1"/>
    </xf>
    <xf numFmtId="0" fontId="0" fillId="0" borderId="5" xfId="0" applyBorder="1" applyAlignment="1">
      <alignment horizontal="left" vertical="center" wrapText="1"/>
    </xf>
    <xf numFmtId="0" fontId="2" fillId="0" borderId="6" xfId="0" applyFont="1" applyBorder="1" applyAlignment="1">
      <alignment vertical="center"/>
    </xf>
    <xf numFmtId="0" fontId="14" fillId="0" borderId="9" xfId="0" applyFont="1" applyBorder="1" applyAlignment="1">
      <alignment horizontal="left" vertical="center" wrapText="1"/>
    </xf>
    <xf numFmtId="0" fontId="14" fillId="0" borderId="5" xfId="0" applyFont="1" applyBorder="1" applyAlignment="1">
      <alignment horizontal="left" vertical="center" wrapText="1"/>
    </xf>
    <xf numFmtId="0" fontId="7" fillId="0" borderId="3" xfId="0" applyFont="1" applyBorder="1" applyAlignment="1">
      <alignment horizontal="right" vertical="center"/>
    </xf>
    <xf numFmtId="0" fontId="0" fillId="0" borderId="3" xfId="0" applyFont="1" applyBorder="1" applyAlignment="1">
      <alignment horizontal="right" vertical="center"/>
    </xf>
    <xf numFmtId="0" fontId="3" fillId="0" borderId="0" xfId="1" applyNumberFormat="1" applyFont="1" applyFill="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2" fillId="0" borderId="13" xfId="1" applyNumberFormat="1" applyFont="1" applyFill="1" applyBorder="1" applyAlignment="1" applyProtection="1">
      <alignment horizontal="center" vertical="center" wrapText="1"/>
      <protection locked="0"/>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1" applyNumberFormat="1" applyFont="1" applyFill="1" applyBorder="1" applyAlignment="1" applyProtection="1">
      <alignment horizontal="center" vertical="center" wrapText="1"/>
      <protection locked="0"/>
    </xf>
    <xf numFmtId="0" fontId="2" fillId="0" borderId="4" xfId="1" applyNumberFormat="1" applyFont="1" applyFill="1" applyBorder="1" applyAlignment="1" applyProtection="1">
      <alignment horizontal="center" vertical="center" wrapText="1"/>
      <protection locked="0"/>
    </xf>
    <xf numFmtId="0" fontId="2" fillId="0" borderId="3" xfId="0" applyFont="1" applyBorder="1" applyAlignment="1">
      <alignment horizontal="center" vertical="center" wrapText="1"/>
    </xf>
    <xf numFmtId="49" fontId="2" fillId="0" borderId="1" xfId="0" applyNumberFormat="1" applyFont="1" applyBorder="1" applyAlignment="1">
      <alignment horizontal="center" vertical="center"/>
    </xf>
    <xf numFmtId="49" fontId="2" fillId="0" borderId="5" xfId="0" applyNumberFormat="1" applyFont="1" applyBorder="1" applyAlignment="1">
      <alignment horizontal="center" vertical="center"/>
    </xf>
    <xf numFmtId="166" fontId="2" fillId="0" borderId="1" xfId="0" applyNumberFormat="1" applyFont="1" applyBorder="1" applyAlignment="1">
      <alignment horizontal="center" vertical="center"/>
    </xf>
    <xf numFmtId="166" fontId="2" fillId="0" borderId="5" xfId="0" applyNumberFormat="1" applyFont="1" applyBorder="1" applyAlignment="1">
      <alignment horizontal="center" vertical="center"/>
    </xf>
    <xf numFmtId="0" fontId="2" fillId="0" borderId="0" xfId="0" applyFont="1" applyAlignment="1"/>
    <xf numFmtId="0" fontId="3" fillId="0" borderId="0" xfId="1" applyNumberFormat="1" applyFont="1" applyFill="1" applyBorder="1" applyAlignment="1" applyProtection="1">
      <alignment horizontal="center" vertical="top" wrapText="1"/>
      <protection locked="0"/>
    </xf>
    <xf numFmtId="0" fontId="2" fillId="0" borderId="3" xfId="1" applyNumberFormat="1" applyFont="1" applyFill="1" applyBorder="1" applyAlignment="1" applyProtection="1">
      <alignment horizontal="center" vertical="center" wrapText="1"/>
      <protection locked="0"/>
    </xf>
    <xf numFmtId="165" fontId="2" fillId="0" borderId="2" xfId="1" applyNumberFormat="1" applyFont="1" applyFill="1" applyBorder="1" applyAlignment="1" applyProtection="1">
      <alignment horizontal="center" vertical="center"/>
      <protection locked="0"/>
    </xf>
    <xf numFmtId="165" fontId="2" fillId="0" borderId="4" xfId="1" applyNumberFormat="1" applyFont="1" applyFill="1" applyBorder="1" applyAlignment="1" applyProtection="1">
      <alignment horizontal="center" vertical="center"/>
      <protection locked="0"/>
    </xf>
    <xf numFmtId="165" fontId="2" fillId="0" borderId="3" xfId="1" applyNumberFormat="1" applyFont="1" applyFill="1" applyBorder="1" applyAlignment="1" applyProtection="1">
      <alignment horizontal="center" vertical="center"/>
      <protection locked="0"/>
    </xf>
    <xf numFmtId="0" fontId="3" fillId="0" borderId="0" xfId="0" applyFont="1" applyBorder="1" applyAlignment="1">
      <alignment horizontal="center" vertical="top" wrapText="1"/>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16" fillId="0" borderId="0" xfId="0" applyFont="1" applyAlignment="1">
      <alignment vertical="top" wrapText="1"/>
    </xf>
    <xf numFmtId="0" fontId="16" fillId="0" borderId="14" xfId="0" applyFont="1" applyBorder="1" applyAlignment="1">
      <alignment horizontal="center" vertical="top" wrapText="1"/>
    </xf>
    <xf numFmtId="0" fontId="16" fillId="0" borderId="18" xfId="0" applyFont="1" applyBorder="1" applyAlignment="1">
      <alignment wrapText="1"/>
    </xf>
    <xf numFmtId="0" fontId="17" fillId="0" borderId="18" xfId="0" applyFont="1" applyBorder="1" applyAlignment="1">
      <alignment wrapText="1"/>
    </xf>
    <xf numFmtId="0" fontId="16" fillId="0" borderId="18" xfId="0" applyFont="1" applyBorder="1" applyAlignment="1">
      <alignment horizontal="left" wrapText="1"/>
    </xf>
    <xf numFmtId="0" fontId="17" fillId="0" borderId="18" xfId="0" applyFont="1" applyBorder="1" applyAlignment="1">
      <alignment horizontal="left" wrapText="1"/>
    </xf>
    <xf numFmtId="0" fontId="16" fillId="0" borderId="0" xfId="0" applyFont="1" applyAlignment="1">
      <alignment wrapText="1"/>
    </xf>
    <xf numFmtId="0" fontId="17" fillId="0" borderId="0" xfId="0" applyFont="1" applyAlignment="1">
      <alignment wrapText="1"/>
    </xf>
    <xf numFmtId="0" fontId="16" fillId="0" borderId="0" xfId="0" applyFont="1" applyBorder="1" applyAlignment="1">
      <alignment horizontal="center" vertical="top" wrapText="1"/>
    </xf>
    <xf numFmtId="0" fontId="3" fillId="0" borderId="0" xfId="1" applyFont="1" applyFill="1" applyAlignment="1" applyProtection="1">
      <protection locked="0"/>
    </xf>
    <xf numFmtId="0" fontId="0" fillId="0" borderId="0" xfId="0" applyAlignment="1"/>
    <xf numFmtId="0" fontId="3"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3" fillId="0" borderId="0" xfId="1" applyNumberFormat="1" applyFont="1" applyFill="1" applyBorder="1" applyAlignment="1" applyProtection="1">
      <alignment horizontal="center" vertical="top"/>
      <protection locked="0"/>
    </xf>
    <xf numFmtId="0" fontId="3" fillId="0" borderId="1" xfId="1" applyNumberFormat="1" applyFont="1" applyFill="1" applyBorder="1" applyAlignment="1" applyProtection="1">
      <alignment horizontal="center" vertical="center" wrapText="1"/>
      <protection locked="0"/>
    </xf>
    <xf numFmtId="0" fontId="3" fillId="0" borderId="9" xfId="1" applyNumberFormat="1" applyFont="1" applyFill="1" applyBorder="1" applyAlignment="1" applyProtection="1">
      <alignment horizontal="center" vertical="center" wrapText="1"/>
      <protection locked="0"/>
    </xf>
    <xf numFmtId="0" fontId="3" fillId="0" borderId="16" xfId="0" applyFont="1" applyBorder="1" applyAlignment="1">
      <alignment horizontal="center" vertical="center" wrapText="1"/>
    </xf>
    <xf numFmtId="0" fontId="3" fillId="0" borderId="2" xfId="1" applyNumberFormat="1" applyFont="1" applyFill="1" applyBorder="1" applyAlignment="1" applyProtection="1">
      <alignment horizontal="center" vertical="center" wrapText="1"/>
      <protection locked="0"/>
    </xf>
    <xf numFmtId="0" fontId="3" fillId="0" borderId="4" xfId="1" applyNumberFormat="1" applyFont="1" applyFill="1" applyBorder="1" applyAlignment="1" applyProtection="1">
      <alignment horizontal="center" vertical="center" wrapText="1"/>
      <protection locked="0"/>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16" fillId="0" borderId="18" xfId="1" applyNumberFormat="1" applyFont="1" applyFill="1" applyBorder="1" applyAlignment="1" applyProtection="1">
      <alignment horizontal="center" vertical="top" wrapText="1"/>
      <protection locked="0"/>
    </xf>
    <xf numFmtId="0" fontId="16" fillId="0" borderId="0" xfId="0" applyFont="1" applyBorder="1" applyAlignment="1">
      <alignment vertical="top" wrapText="1"/>
    </xf>
    <xf numFmtId="0" fontId="3" fillId="0" borderId="0" xfId="0" applyFont="1" applyAlignment="1">
      <alignment vertical="top"/>
    </xf>
  </cellXfs>
  <cellStyles count="9">
    <cellStyle name="Обычный" xfId="0" builtinId="0"/>
    <cellStyle name="Обычный 2" xfId="2"/>
    <cellStyle name="Стиль 1" xfId="3"/>
    <cellStyle name="Стиль 2" xfId="4"/>
    <cellStyle name="Стиль 3" xfId="5"/>
    <cellStyle name="Стиль 4" xfId="6"/>
    <cellStyle name="Стиль 5" xfId="7"/>
    <cellStyle name="Стиль 6" xfId="8"/>
    <cellStyle name="Финансовый [0]_Копия CAU83JUD"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K40"/>
  <sheetViews>
    <sheetView showGridLines="0" tabSelected="1" view="pageBreakPreview" zoomScaleNormal="100" zoomScaleSheetLayoutView="100" workbookViewId="0">
      <selection activeCell="A4" sqref="A4"/>
    </sheetView>
  </sheetViews>
  <sheetFormatPr defaultColWidth="9.140625" defaultRowHeight="12.75"/>
  <cols>
    <col min="1" max="1" width="35.7109375" style="1" customWidth="1"/>
    <col min="2" max="2" width="19.5703125" style="1" customWidth="1"/>
    <col min="3" max="3" width="19.42578125" style="1" customWidth="1"/>
    <col min="4" max="4" width="10.85546875" style="1" customWidth="1"/>
    <col min="5" max="5" width="11.7109375" style="1" customWidth="1"/>
    <col min="6" max="6" width="11.85546875" style="1" customWidth="1"/>
    <col min="7" max="7" width="11.28515625" style="1" customWidth="1"/>
    <col min="8" max="16384" width="9.140625" style="1"/>
  </cols>
  <sheetData>
    <row r="1" spans="1:11">
      <c r="A1" s="2"/>
      <c r="B1" s="2"/>
      <c r="C1" s="2"/>
      <c r="D1" s="2"/>
      <c r="E1" s="2"/>
      <c r="F1" s="2"/>
      <c r="G1" s="18" t="s">
        <v>0</v>
      </c>
      <c r="H1" s="2"/>
      <c r="I1" s="2"/>
      <c r="J1" s="2"/>
      <c r="K1" s="3"/>
    </row>
    <row r="2" spans="1:11" ht="15.75">
      <c r="A2" s="130" t="s">
        <v>32</v>
      </c>
      <c r="B2" s="130"/>
      <c r="C2" s="130"/>
      <c r="D2" s="130"/>
      <c r="E2" s="130"/>
      <c r="F2" s="130"/>
      <c r="G2" s="130"/>
      <c r="H2" s="2"/>
      <c r="I2" s="2"/>
      <c r="J2" s="2"/>
      <c r="K2" s="3"/>
    </row>
    <row r="3" spans="1:11">
      <c r="A3" s="38"/>
      <c r="B3" s="135" t="s">
        <v>58</v>
      </c>
      <c r="C3" s="135"/>
      <c r="D3" s="38"/>
      <c r="E3" s="38"/>
      <c r="F3" s="38"/>
      <c r="G3" s="7"/>
      <c r="H3" s="2"/>
      <c r="I3" s="2"/>
      <c r="J3" s="2"/>
      <c r="K3" s="3"/>
    </row>
    <row r="4" spans="1:11">
      <c r="A4" s="12"/>
      <c r="B4" s="12"/>
      <c r="C4" s="8"/>
      <c r="D4" s="8"/>
      <c r="E4" s="8"/>
      <c r="F4" s="8"/>
      <c r="G4" s="8"/>
    </row>
    <row r="5" spans="1:11" ht="31.5" customHeight="1">
      <c r="A5" s="137" t="s">
        <v>1</v>
      </c>
      <c r="B5" s="137" t="s">
        <v>2</v>
      </c>
      <c r="C5" s="137"/>
      <c r="D5" s="137" t="s">
        <v>3</v>
      </c>
      <c r="E5" s="137"/>
      <c r="F5" s="137"/>
      <c r="G5" s="138"/>
    </row>
    <row r="6" spans="1:11" ht="51">
      <c r="A6" s="138"/>
      <c r="B6" s="34" t="s">
        <v>4</v>
      </c>
      <c r="C6" s="34" t="s">
        <v>5</v>
      </c>
      <c r="D6" s="34" t="s">
        <v>61</v>
      </c>
      <c r="E6" s="34" t="s">
        <v>62</v>
      </c>
      <c r="F6" s="34" t="s">
        <v>63</v>
      </c>
      <c r="G6" s="34" t="s">
        <v>64</v>
      </c>
    </row>
    <row r="7" spans="1:11">
      <c r="A7" s="110">
        <v>2</v>
      </c>
      <c r="B7" s="34">
        <v>4</v>
      </c>
      <c r="C7" s="34">
        <v>5</v>
      </c>
      <c r="D7" s="34">
        <v>6</v>
      </c>
      <c r="E7" s="34">
        <v>7</v>
      </c>
      <c r="F7" s="34">
        <v>8</v>
      </c>
      <c r="G7" s="34">
        <v>9</v>
      </c>
    </row>
    <row r="8" spans="1:11">
      <c r="A8" s="110" t="s">
        <v>53</v>
      </c>
      <c r="B8" s="36"/>
      <c r="C8" s="37"/>
      <c r="D8" s="36"/>
      <c r="E8" s="36"/>
      <c r="F8" s="36"/>
      <c r="G8" s="36"/>
    </row>
    <row r="9" spans="1:11" ht="25.5">
      <c r="A9" s="110" t="s">
        <v>54</v>
      </c>
      <c r="B9" s="93" t="s">
        <v>55</v>
      </c>
      <c r="C9" s="94" t="s">
        <v>78</v>
      </c>
      <c r="D9" s="101">
        <v>448</v>
      </c>
      <c r="E9" s="101">
        <v>448</v>
      </c>
      <c r="F9" s="101">
        <v>448</v>
      </c>
      <c r="G9" s="101">
        <v>448</v>
      </c>
    </row>
    <row r="10" spans="1:11" ht="26.45" customHeight="1">
      <c r="A10" s="117" t="s">
        <v>83</v>
      </c>
      <c r="B10" s="117" t="s">
        <v>84</v>
      </c>
      <c r="C10" s="117" t="s">
        <v>78</v>
      </c>
      <c r="D10" s="115">
        <v>12</v>
      </c>
      <c r="E10" s="115">
        <v>12</v>
      </c>
      <c r="F10" s="115">
        <v>12</v>
      </c>
      <c r="G10" s="115">
        <v>12</v>
      </c>
    </row>
    <row r="11" spans="1:11">
      <c r="A11" s="129"/>
      <c r="B11" s="116"/>
      <c r="C11" s="116"/>
      <c r="D11" s="116"/>
      <c r="E11" s="116"/>
      <c r="F11" s="116"/>
      <c r="G11" s="116"/>
    </row>
    <row r="12" spans="1:11" ht="6.75" customHeight="1">
      <c r="A12" s="110"/>
      <c r="B12" s="93"/>
      <c r="C12" s="94"/>
      <c r="D12" s="101"/>
      <c r="E12" s="101"/>
      <c r="F12" s="101"/>
      <c r="G12" s="101"/>
    </row>
    <row r="13" spans="1:11" ht="18" customHeight="1">
      <c r="A13" s="110" t="s">
        <v>26</v>
      </c>
      <c r="B13" s="93"/>
      <c r="C13" s="94"/>
      <c r="D13" s="101"/>
      <c r="E13" s="101"/>
      <c r="F13" s="101"/>
      <c r="G13" s="101"/>
    </row>
    <row r="14" spans="1:11" hidden="1">
      <c r="A14" s="110"/>
      <c r="B14" s="93"/>
      <c r="C14" s="94"/>
      <c r="D14" s="101"/>
      <c r="E14" s="101"/>
      <c r="F14" s="101"/>
      <c r="G14" s="101"/>
    </row>
    <row r="15" spans="1:11" ht="65.25" customHeight="1">
      <c r="A15" s="110" t="s">
        <v>80</v>
      </c>
      <c r="B15" s="93" t="s">
        <v>81</v>
      </c>
      <c r="C15" s="94" t="s">
        <v>35</v>
      </c>
      <c r="D15" s="101">
        <v>4000</v>
      </c>
      <c r="E15" s="101">
        <v>18040</v>
      </c>
      <c r="F15" s="101">
        <v>18040</v>
      </c>
      <c r="G15" s="101">
        <v>18040</v>
      </c>
    </row>
    <row r="16" spans="1:11">
      <c r="A16" s="120" t="s">
        <v>51</v>
      </c>
      <c r="B16" s="139" t="s">
        <v>79</v>
      </c>
      <c r="C16" s="139" t="s">
        <v>52</v>
      </c>
      <c r="D16" s="126">
        <v>3812</v>
      </c>
      <c r="E16" s="126">
        <v>4052</v>
      </c>
      <c r="F16" s="126">
        <v>4052</v>
      </c>
      <c r="G16" s="126">
        <v>4052</v>
      </c>
    </row>
    <row r="17" spans="1:7">
      <c r="A17" s="133"/>
      <c r="B17" s="140"/>
      <c r="C17" s="140"/>
      <c r="D17" s="127"/>
      <c r="E17" s="127"/>
      <c r="F17" s="127"/>
      <c r="G17" s="127"/>
    </row>
    <row r="18" spans="1:7">
      <c r="A18" s="133"/>
      <c r="B18" s="140"/>
      <c r="C18" s="140"/>
      <c r="D18" s="127"/>
      <c r="E18" s="127"/>
      <c r="F18" s="127"/>
      <c r="G18" s="127"/>
    </row>
    <row r="19" spans="1:7" ht="1.5" customHeight="1">
      <c r="A19" s="134"/>
      <c r="B19" s="116"/>
      <c r="C19" s="116"/>
      <c r="D19" s="128"/>
      <c r="E19" s="128"/>
      <c r="F19" s="128"/>
      <c r="G19" s="128"/>
    </row>
    <row r="20" spans="1:7" ht="14.25" customHeight="1">
      <c r="A20" s="120" t="s">
        <v>27</v>
      </c>
      <c r="B20" s="80"/>
      <c r="C20" s="81"/>
      <c r="D20" s="75"/>
      <c r="E20" s="75"/>
      <c r="F20" s="75"/>
      <c r="G20" s="75"/>
    </row>
    <row r="21" spans="1:7" ht="83.25" customHeight="1">
      <c r="A21" s="133"/>
      <c r="B21" s="57" t="s">
        <v>30</v>
      </c>
      <c r="C21" s="58" t="s">
        <v>35</v>
      </c>
      <c r="D21" s="16">
        <v>330</v>
      </c>
      <c r="E21" s="16">
        <v>330</v>
      </c>
      <c r="F21" s="16">
        <v>330</v>
      </c>
      <c r="G21" s="16">
        <v>330</v>
      </c>
    </row>
    <row r="22" spans="1:7" ht="23.25" customHeight="1">
      <c r="A22" s="120" t="s">
        <v>67</v>
      </c>
      <c r="B22" s="122" t="s">
        <v>30</v>
      </c>
      <c r="C22" s="123" t="s">
        <v>35</v>
      </c>
      <c r="D22" s="118">
        <v>216</v>
      </c>
      <c r="E22" s="118">
        <v>216</v>
      </c>
      <c r="F22" s="118">
        <v>216</v>
      </c>
      <c r="G22" s="118">
        <v>216</v>
      </c>
    </row>
    <row r="23" spans="1:7" ht="71.25" customHeight="1">
      <c r="A23" s="133"/>
      <c r="B23" s="116"/>
      <c r="C23" s="119"/>
      <c r="D23" s="119"/>
      <c r="E23" s="119"/>
      <c r="F23" s="119"/>
      <c r="G23" s="119"/>
    </row>
    <row r="24" spans="1:7" ht="12.75" customHeight="1">
      <c r="A24" s="79"/>
      <c r="B24" s="122" t="s">
        <v>76</v>
      </c>
      <c r="C24" s="123" t="s">
        <v>29</v>
      </c>
      <c r="D24" s="67"/>
      <c r="E24" s="67"/>
      <c r="F24" s="67"/>
      <c r="G24" s="67"/>
    </row>
    <row r="25" spans="1:7" ht="27" customHeight="1">
      <c r="A25" s="66" t="s">
        <v>33</v>
      </c>
      <c r="B25" s="124"/>
      <c r="C25" s="125"/>
      <c r="D25" s="59">
        <v>3</v>
      </c>
      <c r="E25" s="59">
        <v>3</v>
      </c>
      <c r="F25" s="59">
        <v>3</v>
      </c>
      <c r="G25" s="59">
        <v>3</v>
      </c>
    </row>
    <row r="26" spans="1:7" ht="37.5" customHeight="1">
      <c r="A26" s="120" t="s">
        <v>34</v>
      </c>
      <c r="B26" s="122" t="s">
        <v>68</v>
      </c>
      <c r="C26" s="123" t="s">
        <v>35</v>
      </c>
      <c r="D26" s="118">
        <v>200</v>
      </c>
      <c r="E26" s="118">
        <v>200</v>
      </c>
      <c r="F26" s="118">
        <v>200</v>
      </c>
      <c r="G26" s="118">
        <v>200</v>
      </c>
    </row>
    <row r="27" spans="1:7" ht="52.5" customHeight="1">
      <c r="A27" s="121"/>
      <c r="B27" s="116"/>
      <c r="C27" s="119"/>
      <c r="D27" s="119"/>
      <c r="E27" s="119"/>
      <c r="F27" s="119"/>
      <c r="G27" s="119"/>
    </row>
    <row r="28" spans="1:7" ht="25.5" customHeight="1">
      <c r="A28" s="120" t="s">
        <v>65</v>
      </c>
      <c r="B28" s="122" t="s">
        <v>36</v>
      </c>
      <c r="C28" s="123" t="s">
        <v>29</v>
      </c>
      <c r="D28" s="118">
        <v>160</v>
      </c>
      <c r="E28" s="118">
        <v>160</v>
      </c>
      <c r="F28" s="118">
        <v>160</v>
      </c>
      <c r="G28" s="118">
        <v>160</v>
      </c>
    </row>
    <row r="29" spans="1:7" ht="17.25" customHeight="1">
      <c r="A29" s="121"/>
      <c r="B29" s="116"/>
      <c r="C29" s="119"/>
      <c r="D29" s="119"/>
      <c r="E29" s="119"/>
      <c r="F29" s="119"/>
      <c r="G29" s="119"/>
    </row>
    <row r="30" spans="1:7" ht="44.25" customHeight="1">
      <c r="A30" s="61" t="s">
        <v>66</v>
      </c>
      <c r="B30" s="60" t="s">
        <v>28</v>
      </c>
      <c r="C30" s="32" t="s">
        <v>29</v>
      </c>
      <c r="D30" s="87">
        <v>2250</v>
      </c>
      <c r="E30" s="87">
        <v>2250</v>
      </c>
      <c r="F30" s="87">
        <v>2250</v>
      </c>
      <c r="G30" s="87">
        <v>2250</v>
      </c>
    </row>
    <row r="31" spans="1:7" ht="29.25" customHeight="1">
      <c r="A31" s="66" t="s">
        <v>37</v>
      </c>
      <c r="B31" s="83" t="s">
        <v>30</v>
      </c>
      <c r="C31" s="13" t="s">
        <v>35</v>
      </c>
      <c r="D31" s="59">
        <v>18</v>
      </c>
      <c r="E31" s="59">
        <v>18</v>
      </c>
      <c r="F31" s="59">
        <v>18</v>
      </c>
      <c r="G31" s="59">
        <v>18</v>
      </c>
    </row>
    <row r="32" spans="1:7" ht="21.75" customHeight="1">
      <c r="A32" s="65" t="s">
        <v>38</v>
      </c>
      <c r="B32" s="83" t="s">
        <v>30</v>
      </c>
      <c r="C32" s="84" t="s">
        <v>35</v>
      </c>
      <c r="D32" s="14">
        <v>3</v>
      </c>
      <c r="E32" s="14">
        <v>3</v>
      </c>
      <c r="F32" s="14">
        <v>3</v>
      </c>
      <c r="G32" s="14">
        <v>3</v>
      </c>
    </row>
    <row r="33" spans="1:7" ht="33.75" customHeight="1">
      <c r="A33" s="85" t="s">
        <v>77</v>
      </c>
      <c r="B33" s="60" t="s">
        <v>30</v>
      </c>
      <c r="C33" s="13" t="s">
        <v>35</v>
      </c>
      <c r="D33" s="14">
        <v>5</v>
      </c>
      <c r="E33" s="14">
        <v>6</v>
      </c>
      <c r="F33" s="14">
        <v>6</v>
      </c>
      <c r="G33" s="14">
        <v>6</v>
      </c>
    </row>
    <row r="34" spans="1:7">
      <c r="C34" s="9"/>
      <c r="G34" s="9"/>
    </row>
    <row r="35" spans="1:7">
      <c r="A35" s="131"/>
      <c r="B35" s="131"/>
      <c r="C35" s="131"/>
      <c r="D35" s="131"/>
      <c r="E35" s="131"/>
      <c r="F35" s="131"/>
      <c r="G35" s="131"/>
    </row>
    <row r="36" spans="1:7">
      <c r="A36" s="136"/>
      <c r="B36" s="136"/>
      <c r="C36" s="136"/>
      <c r="D36" s="136"/>
      <c r="E36" s="136"/>
      <c r="F36" s="136"/>
      <c r="G36" s="136"/>
    </row>
    <row r="37" spans="1:7">
      <c r="A37" s="131"/>
      <c r="B37" s="131"/>
      <c r="C37" s="131"/>
      <c r="D37" s="131"/>
      <c r="E37" s="131"/>
      <c r="F37" s="131"/>
      <c r="G37" s="131"/>
    </row>
    <row r="39" spans="1:7">
      <c r="A39" s="10"/>
      <c r="B39" s="10"/>
      <c r="C39" s="10"/>
      <c r="D39" s="11"/>
      <c r="E39" s="11"/>
      <c r="F39" s="11"/>
      <c r="G39" s="11"/>
    </row>
    <row r="40" spans="1:7">
      <c r="A40" s="132"/>
      <c r="B40" s="132"/>
      <c r="C40" s="132"/>
      <c r="D40" s="132"/>
      <c r="E40" s="132"/>
      <c r="F40" s="132"/>
      <c r="G40" s="132"/>
    </row>
  </sheetData>
  <mergeCells count="47">
    <mergeCell ref="A10:A11"/>
    <mergeCell ref="A2:G2"/>
    <mergeCell ref="A37:G37"/>
    <mergeCell ref="A40:G40"/>
    <mergeCell ref="A16:A19"/>
    <mergeCell ref="A20:A21"/>
    <mergeCell ref="A22:A23"/>
    <mergeCell ref="B3:C3"/>
    <mergeCell ref="A35:G35"/>
    <mergeCell ref="A36:G36"/>
    <mergeCell ref="A5:A6"/>
    <mergeCell ref="B16:B19"/>
    <mergeCell ref="C16:C19"/>
    <mergeCell ref="D16:D19"/>
    <mergeCell ref="B5:C5"/>
    <mergeCell ref="D5:G5"/>
    <mergeCell ref="E16:E19"/>
    <mergeCell ref="F16:F19"/>
    <mergeCell ref="G16:G19"/>
    <mergeCell ref="F22:F23"/>
    <mergeCell ref="G22:G23"/>
    <mergeCell ref="B22:B23"/>
    <mergeCell ref="C22:C23"/>
    <mergeCell ref="D22:D23"/>
    <mergeCell ref="E22:E23"/>
    <mergeCell ref="B24:B25"/>
    <mergeCell ref="C24:C25"/>
    <mergeCell ref="G26:G27"/>
    <mergeCell ref="E28:E29"/>
    <mergeCell ref="F28:F29"/>
    <mergeCell ref="G28:G29"/>
    <mergeCell ref="A28:A29"/>
    <mergeCell ref="B28:B29"/>
    <mergeCell ref="C28:C29"/>
    <mergeCell ref="D28:D29"/>
    <mergeCell ref="D26:D27"/>
    <mergeCell ref="A26:A27"/>
    <mergeCell ref="B26:B27"/>
    <mergeCell ref="C26:C27"/>
    <mergeCell ref="E26:E27"/>
    <mergeCell ref="F26:F27"/>
    <mergeCell ref="G10:G11"/>
    <mergeCell ref="B10:B11"/>
    <mergeCell ref="C10:C11"/>
    <mergeCell ref="D10:D11"/>
    <mergeCell ref="E10:E11"/>
    <mergeCell ref="F10:F11"/>
  </mergeCells>
  <printOptions horizontalCentered="1"/>
  <pageMargins left="0.78740157480314965" right="0.39370078740157483" top="0.78740157480314965" bottom="0.59055118110236227" header="0.15748031496062992" footer="0.27559055118110237"/>
  <pageSetup paperSize="9" fitToHeight="0" orientation="landscape" useFirstPageNumber="1" r:id="rId1"/>
  <headerFooter differentFirst="1" alignWithMargins="0">
    <oddFooter>&amp;C&amp;P</oddFooter>
  </headerFooter>
  <rowBreaks count="1" manualBreakCount="1">
    <brk id="34" max="6" man="1"/>
  </rowBreaks>
</worksheet>
</file>

<file path=xl/worksheets/sheet2.xml><?xml version="1.0" encoding="utf-8"?>
<worksheet xmlns="http://schemas.openxmlformats.org/spreadsheetml/2006/main" xmlns:r="http://schemas.openxmlformats.org/officeDocument/2006/relationships">
  <sheetPr>
    <pageSetUpPr fitToPage="1"/>
  </sheetPr>
  <dimension ref="A1:J57"/>
  <sheetViews>
    <sheetView showGridLines="0" view="pageBreakPreview" zoomScaleNormal="100" zoomScaleSheetLayoutView="100" workbookViewId="0">
      <selection activeCell="A2" sqref="A2:J2"/>
    </sheetView>
  </sheetViews>
  <sheetFormatPr defaultColWidth="9.140625" defaultRowHeight="12.75"/>
  <cols>
    <col min="1" max="1" width="34.5703125" style="1" customWidth="1"/>
    <col min="2" max="2" width="5.140625" style="1" bestFit="1" customWidth="1"/>
    <col min="3" max="3" width="6.140625" style="1" bestFit="1" customWidth="1"/>
    <col min="4" max="4" width="9" style="1" bestFit="1" customWidth="1"/>
    <col min="5" max="5" width="12.42578125" style="1" bestFit="1" customWidth="1"/>
    <col min="6" max="6" width="11.28515625" style="1" bestFit="1" customWidth="1"/>
    <col min="7" max="7" width="13.5703125" style="1" customWidth="1"/>
    <col min="8" max="8" width="13" style="1" customWidth="1"/>
    <col min="9" max="9" width="13.85546875" style="1" customWidth="1"/>
    <col min="10" max="10" width="13.5703125" style="1" customWidth="1"/>
    <col min="11" max="16384" width="9.140625" style="1"/>
  </cols>
  <sheetData>
    <row r="1" spans="1:10">
      <c r="A1" s="12"/>
      <c r="B1" s="12"/>
      <c r="C1" s="12"/>
      <c r="D1" s="12"/>
      <c r="E1" s="12"/>
      <c r="F1" s="8"/>
      <c r="G1" s="8"/>
      <c r="H1" s="18"/>
      <c r="I1" s="18"/>
      <c r="J1" s="7" t="s">
        <v>6</v>
      </c>
    </row>
    <row r="2" spans="1:10" ht="63" customHeight="1">
      <c r="A2" s="161" t="s">
        <v>49</v>
      </c>
      <c r="B2" s="161"/>
      <c r="C2" s="161"/>
      <c r="D2" s="161"/>
      <c r="E2" s="161"/>
      <c r="F2" s="161"/>
      <c r="G2" s="161"/>
      <c r="H2" s="161"/>
      <c r="I2" s="161"/>
      <c r="J2" s="161"/>
    </row>
    <row r="3" spans="1:10" ht="3.75" customHeight="1">
      <c r="A3" s="12"/>
      <c r="B3" s="12"/>
      <c r="C3" s="12"/>
      <c r="D3" s="12"/>
      <c r="E3" s="12"/>
      <c r="F3" s="8"/>
      <c r="G3" s="8"/>
      <c r="H3" s="8"/>
      <c r="I3" s="8"/>
      <c r="J3" s="8"/>
    </row>
    <row r="4" spans="1:10" ht="103.5" customHeight="1">
      <c r="A4" s="117" t="s">
        <v>1</v>
      </c>
      <c r="B4" s="163" t="s">
        <v>7</v>
      </c>
      <c r="C4" s="164"/>
      <c r="D4" s="164"/>
      <c r="E4" s="164"/>
      <c r="F4" s="165"/>
      <c r="G4" s="166" t="s">
        <v>69</v>
      </c>
      <c r="H4" s="167"/>
      <c r="I4" s="167"/>
      <c r="J4" s="168"/>
    </row>
    <row r="5" spans="1:10" ht="35.25" customHeight="1">
      <c r="A5" s="162"/>
      <c r="B5" s="35" t="s">
        <v>8</v>
      </c>
      <c r="C5" s="34" t="s">
        <v>9</v>
      </c>
      <c r="D5" s="34" t="s">
        <v>10</v>
      </c>
      <c r="E5" s="34" t="s">
        <v>11</v>
      </c>
      <c r="F5" s="34" t="s">
        <v>12</v>
      </c>
      <c r="G5" s="114" t="s">
        <v>96</v>
      </c>
      <c r="H5" s="114" t="s">
        <v>97</v>
      </c>
      <c r="I5" s="114" t="s">
        <v>98</v>
      </c>
      <c r="J5" s="114" t="s">
        <v>99</v>
      </c>
    </row>
    <row r="6" spans="1:10">
      <c r="A6" s="29">
        <v>2</v>
      </c>
      <c r="B6" s="34">
        <v>4</v>
      </c>
      <c r="C6" s="34">
        <v>5</v>
      </c>
      <c r="D6" s="34">
        <v>6</v>
      </c>
      <c r="E6" s="34">
        <v>7</v>
      </c>
      <c r="F6" s="34">
        <v>8</v>
      </c>
      <c r="G6" s="34">
        <v>9</v>
      </c>
      <c r="H6" s="34">
        <v>10</v>
      </c>
      <c r="I6" s="34">
        <v>11</v>
      </c>
      <c r="J6" s="34">
        <v>12</v>
      </c>
    </row>
    <row r="7" spans="1:10">
      <c r="A7" s="36"/>
      <c r="B7" s="40"/>
      <c r="C7" s="40"/>
      <c r="D7" s="40"/>
      <c r="E7" s="40"/>
      <c r="F7" s="40"/>
      <c r="G7" s="77"/>
      <c r="H7" s="77"/>
      <c r="I7" s="77"/>
      <c r="J7" s="77"/>
    </row>
    <row r="8" spans="1:10">
      <c r="A8" s="92" t="s">
        <v>53</v>
      </c>
      <c r="B8" s="92"/>
      <c r="C8" s="92"/>
      <c r="D8" s="92"/>
      <c r="E8" s="92"/>
      <c r="F8" s="92"/>
      <c r="G8" s="78"/>
      <c r="H8" s="78"/>
      <c r="I8" s="78"/>
      <c r="J8" s="78"/>
    </row>
    <row r="9" spans="1:10" ht="25.5">
      <c r="A9" s="92" t="s">
        <v>54</v>
      </c>
      <c r="B9" s="92">
        <v>301</v>
      </c>
      <c r="C9" s="92">
        <v>12</v>
      </c>
      <c r="D9" s="92">
        <v>2</v>
      </c>
      <c r="E9" s="92">
        <v>2340070100</v>
      </c>
      <c r="F9" s="92">
        <v>621</v>
      </c>
      <c r="G9" s="102">
        <v>896</v>
      </c>
      <c r="H9" s="102">
        <v>924.8</v>
      </c>
      <c r="I9" s="102">
        <v>954.4</v>
      </c>
      <c r="J9" s="102">
        <v>982.8</v>
      </c>
    </row>
    <row r="10" spans="1:10" ht="29.25" customHeight="1">
      <c r="A10" s="92" t="s">
        <v>85</v>
      </c>
      <c r="B10" s="92">
        <v>301</v>
      </c>
      <c r="C10" s="92">
        <v>1</v>
      </c>
      <c r="D10" s="92">
        <v>13</v>
      </c>
      <c r="E10" s="92">
        <v>1830070100</v>
      </c>
      <c r="F10" s="92">
        <v>621</v>
      </c>
      <c r="G10" s="92">
        <v>17249.400000000001</v>
      </c>
      <c r="H10" s="92">
        <v>17249.400000000001</v>
      </c>
      <c r="I10" s="99">
        <v>13960</v>
      </c>
      <c r="J10" s="99">
        <v>13960</v>
      </c>
    </row>
    <row r="11" spans="1:10">
      <c r="A11" s="92"/>
      <c r="B11" s="144" t="s">
        <v>86</v>
      </c>
      <c r="C11" s="145"/>
      <c r="D11" s="145"/>
      <c r="E11" s="145"/>
      <c r="F11" s="146"/>
      <c r="G11" s="102">
        <f>SUM(G9:G10)</f>
        <v>18145.400000000001</v>
      </c>
      <c r="H11" s="102">
        <f>SUM(H9:H10)</f>
        <v>18174.2</v>
      </c>
      <c r="I11" s="102">
        <f>SUM(I9:I10)</f>
        <v>14914.4</v>
      </c>
      <c r="J11" s="102">
        <f>SUM(J9:J10)</f>
        <v>14942.8</v>
      </c>
    </row>
    <row r="12" spans="1:10" ht="27.75" customHeight="1">
      <c r="A12" s="13" t="s">
        <v>39</v>
      </c>
      <c r="B12" s="90"/>
      <c r="C12" s="90"/>
      <c r="D12" s="90"/>
      <c r="E12" s="90"/>
      <c r="F12" s="90"/>
      <c r="G12" s="76"/>
      <c r="H12" s="91"/>
      <c r="I12" s="91"/>
      <c r="J12" s="91"/>
    </row>
    <row r="13" spans="1:10" ht="25.5">
      <c r="A13" s="61" t="s">
        <v>51</v>
      </c>
      <c r="B13" s="13" t="s">
        <v>41</v>
      </c>
      <c r="C13" s="13" t="s">
        <v>56</v>
      </c>
      <c r="D13" s="13" t="s">
        <v>57</v>
      </c>
      <c r="E13" s="13" t="s">
        <v>93</v>
      </c>
      <c r="F13" s="13" t="s">
        <v>43</v>
      </c>
      <c r="G13" s="14">
        <v>33434.400000000001</v>
      </c>
      <c r="H13" s="14">
        <v>34697.1</v>
      </c>
      <c r="I13" s="14">
        <v>34686.199999999997</v>
      </c>
      <c r="J13" s="14">
        <v>35682.199999999997</v>
      </c>
    </row>
    <row r="14" spans="1:10">
      <c r="A14" s="30" t="s">
        <v>80</v>
      </c>
      <c r="B14" s="13" t="s">
        <v>41</v>
      </c>
      <c r="C14" s="13" t="s">
        <v>56</v>
      </c>
      <c r="D14" s="13" t="s">
        <v>57</v>
      </c>
      <c r="E14" s="13" t="s">
        <v>93</v>
      </c>
      <c r="F14" s="13" t="s">
        <v>43</v>
      </c>
      <c r="G14" s="14">
        <v>3660.2</v>
      </c>
      <c r="H14" s="14">
        <v>12225.7</v>
      </c>
      <c r="I14" s="14">
        <v>0</v>
      </c>
      <c r="J14" s="14">
        <v>0</v>
      </c>
    </row>
    <row r="15" spans="1:10">
      <c r="A15" s="28"/>
      <c r="B15" s="148" t="s">
        <v>82</v>
      </c>
      <c r="C15" s="148"/>
      <c r="D15" s="148"/>
      <c r="E15" s="148"/>
      <c r="F15" s="149"/>
      <c r="G15" s="14">
        <f>SUM(G13:G14)</f>
        <v>37094.6</v>
      </c>
      <c r="H15" s="14">
        <f>SUM(H13:H14)</f>
        <v>46922.8</v>
      </c>
      <c r="I15" s="14">
        <f>SUM(I13:I14)</f>
        <v>34686.199999999997</v>
      </c>
      <c r="J15" s="14">
        <f>SUM(J13:J14)</f>
        <v>35682.199999999997</v>
      </c>
    </row>
    <row r="16" spans="1:10">
      <c r="A16" s="95"/>
      <c r="B16" s="25"/>
      <c r="C16" s="25"/>
      <c r="D16" s="25"/>
      <c r="E16" s="25"/>
      <c r="F16" s="26"/>
      <c r="G16" s="76"/>
      <c r="H16" s="76"/>
      <c r="I16" s="76"/>
      <c r="J16" s="76"/>
    </row>
    <row r="17" spans="1:10" ht="25.5" customHeight="1">
      <c r="A17" s="120" t="s">
        <v>40</v>
      </c>
      <c r="B17" s="32">
        <v>301</v>
      </c>
      <c r="C17" s="97" t="s">
        <v>42</v>
      </c>
      <c r="D17" s="96" t="s">
        <v>42</v>
      </c>
      <c r="E17" s="32">
        <v>1120070100</v>
      </c>
      <c r="F17" s="31">
        <v>621</v>
      </c>
      <c r="G17" s="86">
        <v>3115.7</v>
      </c>
      <c r="H17" s="86">
        <v>3677.4</v>
      </c>
      <c r="I17" s="86">
        <v>3103.7</v>
      </c>
      <c r="J17" s="86">
        <v>3113.8</v>
      </c>
    </row>
    <row r="18" spans="1:10" ht="13.5" customHeight="1">
      <c r="A18" s="152"/>
      <c r="B18" s="123" t="s">
        <v>41</v>
      </c>
      <c r="C18" s="123" t="s">
        <v>42</v>
      </c>
      <c r="D18" s="123" t="s">
        <v>42</v>
      </c>
      <c r="E18" s="123" t="s">
        <v>91</v>
      </c>
      <c r="F18" s="123" t="s">
        <v>43</v>
      </c>
      <c r="G18" s="118">
        <v>2230.4</v>
      </c>
      <c r="H18" s="118">
        <v>2330</v>
      </c>
      <c r="I18" s="118">
        <v>2400</v>
      </c>
      <c r="J18" s="118">
        <v>2400</v>
      </c>
    </row>
    <row r="19" spans="1:10" ht="13.5" customHeight="1">
      <c r="A19" s="152"/>
      <c r="B19" s="147"/>
      <c r="C19" s="147"/>
      <c r="D19" s="147"/>
      <c r="E19" s="147"/>
      <c r="F19" s="147"/>
      <c r="G19" s="147"/>
      <c r="H19" s="147"/>
      <c r="I19" s="147"/>
      <c r="J19" s="147"/>
    </row>
    <row r="20" spans="1:10" ht="13.5" customHeight="1">
      <c r="A20" s="152"/>
      <c r="B20" s="150">
        <v>301</v>
      </c>
      <c r="C20" s="169" t="s">
        <v>42</v>
      </c>
      <c r="D20" s="169" t="s">
        <v>42</v>
      </c>
      <c r="E20" s="150">
        <v>1130070100</v>
      </c>
      <c r="F20" s="150">
        <v>621</v>
      </c>
      <c r="G20" s="150">
        <v>14346.1</v>
      </c>
      <c r="H20" s="150">
        <v>21892.6</v>
      </c>
      <c r="I20" s="171">
        <v>22740.1</v>
      </c>
      <c r="J20" s="171">
        <v>23340.7</v>
      </c>
    </row>
    <row r="21" spans="1:10" ht="13.5" customHeight="1">
      <c r="A21" s="152"/>
      <c r="B21" s="151"/>
      <c r="C21" s="170"/>
      <c r="D21" s="170"/>
      <c r="E21" s="151"/>
      <c r="F21" s="151"/>
      <c r="G21" s="151"/>
      <c r="H21" s="151"/>
      <c r="I21" s="172"/>
      <c r="J21" s="172"/>
    </row>
    <row r="22" spans="1:10" ht="4.5" customHeight="1">
      <c r="A22" s="152"/>
      <c r="B22" s="74"/>
      <c r="C22" s="74"/>
      <c r="D22" s="74"/>
      <c r="E22" s="74"/>
      <c r="F22" s="74"/>
      <c r="G22" s="74"/>
      <c r="H22" s="74"/>
      <c r="I22" s="74"/>
      <c r="J22" s="74"/>
    </row>
    <row r="23" spans="1:10" ht="18.75" customHeight="1">
      <c r="A23" s="153"/>
      <c r="B23" s="148" t="s">
        <v>13</v>
      </c>
      <c r="C23" s="148"/>
      <c r="D23" s="148"/>
      <c r="E23" s="148"/>
      <c r="F23" s="149"/>
      <c r="G23" s="14">
        <f>SUM(G17:G22)</f>
        <v>19692.2</v>
      </c>
      <c r="H23" s="14">
        <f>SUM(H17:H22)</f>
        <v>27900</v>
      </c>
      <c r="I23" s="14">
        <f>SUM(I17:I22)</f>
        <v>28243.8</v>
      </c>
      <c r="J23" s="14">
        <f>SUM(J17:J22)</f>
        <v>28854.5</v>
      </c>
    </row>
    <row r="24" spans="1:10" ht="67.5" customHeight="1">
      <c r="A24" s="120" t="s">
        <v>67</v>
      </c>
      <c r="B24" s="68">
        <v>301</v>
      </c>
      <c r="C24" s="69" t="s">
        <v>42</v>
      </c>
      <c r="D24" s="69" t="s">
        <v>42</v>
      </c>
      <c r="E24" s="68">
        <v>1122470100</v>
      </c>
      <c r="F24" s="31">
        <v>621</v>
      </c>
      <c r="G24" s="67">
        <v>7551.4</v>
      </c>
      <c r="H24" s="67">
        <v>8902.7000000000007</v>
      </c>
      <c r="I24" s="67">
        <v>8834</v>
      </c>
      <c r="J24" s="67">
        <v>9202.7999999999993</v>
      </c>
    </row>
    <row r="25" spans="1:10">
      <c r="A25" s="121"/>
      <c r="B25" s="148" t="s">
        <v>13</v>
      </c>
      <c r="C25" s="148"/>
      <c r="D25" s="148"/>
      <c r="E25" s="148"/>
      <c r="F25" s="149"/>
      <c r="G25" s="67">
        <f>SUM(G24:G24)</f>
        <v>7551.4</v>
      </c>
      <c r="H25" s="67">
        <f>SUM(H24:H24)</f>
        <v>8902.7000000000007</v>
      </c>
      <c r="I25" s="67">
        <f>SUM(I24:I24)</f>
        <v>8834</v>
      </c>
      <c r="J25" s="67">
        <f>SUM(J24:J24)</f>
        <v>9202.7999999999993</v>
      </c>
    </row>
    <row r="26" spans="1:10">
      <c r="A26" s="120" t="s">
        <v>33</v>
      </c>
      <c r="B26" s="4" t="s">
        <v>41</v>
      </c>
      <c r="C26" s="4" t="s">
        <v>42</v>
      </c>
      <c r="D26" s="4" t="s">
        <v>42</v>
      </c>
      <c r="E26" s="4" t="s">
        <v>92</v>
      </c>
      <c r="F26" s="4" t="s">
        <v>43</v>
      </c>
      <c r="G26" s="15">
        <v>970.9</v>
      </c>
      <c r="H26" s="15">
        <v>410.5</v>
      </c>
      <c r="I26" s="15">
        <v>440.2</v>
      </c>
      <c r="J26" s="15">
        <v>451.5</v>
      </c>
    </row>
    <row r="27" spans="1:10">
      <c r="A27" s="133"/>
      <c r="B27" s="5"/>
      <c r="C27" s="5"/>
      <c r="D27" s="5"/>
      <c r="E27" s="5"/>
      <c r="F27" s="5"/>
      <c r="G27" s="16"/>
      <c r="H27" s="16"/>
      <c r="I27" s="16"/>
      <c r="J27" s="16"/>
    </row>
    <row r="28" spans="1:10">
      <c r="A28" s="133"/>
      <c r="B28" s="6"/>
      <c r="C28" s="6"/>
      <c r="D28" s="6"/>
      <c r="E28" s="6"/>
      <c r="F28" s="6"/>
      <c r="G28" s="17"/>
      <c r="H28" s="17"/>
      <c r="I28" s="17"/>
      <c r="J28" s="17"/>
    </row>
    <row r="29" spans="1:10">
      <c r="A29" s="134"/>
      <c r="B29" s="148" t="s">
        <v>13</v>
      </c>
      <c r="C29" s="148"/>
      <c r="D29" s="148"/>
      <c r="E29" s="148"/>
      <c r="F29" s="149"/>
      <c r="G29" s="14">
        <f>SUM(G26:G28)</f>
        <v>970.9</v>
      </c>
      <c r="H29" s="14">
        <f>SUM(H26:H28)</f>
        <v>410.5</v>
      </c>
      <c r="I29" s="14">
        <f>SUM(I26:I28)</f>
        <v>440.2</v>
      </c>
      <c r="J29" s="14">
        <f>SUM(J26:J28)</f>
        <v>451.5</v>
      </c>
    </row>
    <row r="30" spans="1:10">
      <c r="A30" s="120" t="s">
        <v>34</v>
      </c>
      <c r="B30" s="32">
        <v>301</v>
      </c>
      <c r="C30" s="33" t="s">
        <v>42</v>
      </c>
      <c r="D30" s="33" t="s">
        <v>42</v>
      </c>
      <c r="E30" s="32">
        <v>1120070100</v>
      </c>
      <c r="F30" s="31">
        <v>621</v>
      </c>
      <c r="G30" s="67">
        <v>4999.3</v>
      </c>
      <c r="H30" s="67">
        <v>6107.9</v>
      </c>
      <c r="I30" s="67">
        <v>6293.1</v>
      </c>
      <c r="J30" s="67">
        <v>6654.2</v>
      </c>
    </row>
    <row r="31" spans="1:10">
      <c r="A31" s="157"/>
      <c r="B31" s="25"/>
      <c r="C31" s="27"/>
      <c r="D31" s="27"/>
      <c r="E31" s="25"/>
      <c r="F31" s="26"/>
      <c r="G31" s="67"/>
      <c r="H31" s="67"/>
      <c r="I31" s="67"/>
      <c r="J31" s="67"/>
    </row>
    <row r="32" spans="1:10">
      <c r="A32" s="157"/>
      <c r="B32" s="25"/>
      <c r="C32" s="27"/>
      <c r="D32" s="27"/>
      <c r="E32" s="25"/>
      <c r="F32" s="26"/>
      <c r="G32" s="67"/>
      <c r="H32" s="67"/>
      <c r="I32" s="67"/>
      <c r="J32" s="67"/>
    </row>
    <row r="33" spans="1:10" ht="39" customHeight="1">
      <c r="A33" s="157"/>
      <c r="B33" s="25"/>
      <c r="C33" s="27"/>
      <c r="D33" s="27"/>
      <c r="E33" s="25"/>
      <c r="F33" s="26"/>
      <c r="G33" s="67"/>
      <c r="H33" s="67"/>
      <c r="I33" s="67"/>
      <c r="J33" s="67"/>
    </row>
    <row r="34" spans="1:10">
      <c r="A34" s="158"/>
      <c r="B34" s="148" t="s">
        <v>13</v>
      </c>
      <c r="C34" s="148"/>
      <c r="D34" s="148"/>
      <c r="E34" s="148"/>
      <c r="F34" s="149"/>
      <c r="G34" s="67">
        <f>SUM(G30:G33)</f>
        <v>4999.3</v>
      </c>
      <c r="H34" s="67">
        <f>SUM(H30:H33)</f>
        <v>6107.9</v>
      </c>
      <c r="I34" s="67">
        <f>SUM(I30:I33)</f>
        <v>6293.1</v>
      </c>
      <c r="J34" s="67">
        <f>SUM(J30:J33)</f>
        <v>6654.2</v>
      </c>
    </row>
    <row r="35" spans="1:10" ht="24" customHeight="1">
      <c r="A35" s="120" t="s">
        <v>71</v>
      </c>
      <c r="B35" s="32">
        <v>301</v>
      </c>
      <c r="C35" s="33" t="s">
        <v>42</v>
      </c>
      <c r="D35" s="33" t="s">
        <v>42</v>
      </c>
      <c r="E35" s="32">
        <v>1120070100</v>
      </c>
      <c r="F35" s="31">
        <v>621</v>
      </c>
      <c r="G35" s="67">
        <v>4999.3</v>
      </c>
      <c r="H35" s="67">
        <v>6107.8</v>
      </c>
      <c r="I35" s="67">
        <v>6291.9</v>
      </c>
      <c r="J35" s="67">
        <v>6654</v>
      </c>
    </row>
    <row r="36" spans="1:10" ht="26.25" customHeight="1">
      <c r="A36" s="121"/>
      <c r="B36" s="25"/>
      <c r="C36" s="27"/>
      <c r="D36" s="27"/>
      <c r="E36" s="148" t="s">
        <v>13</v>
      </c>
      <c r="F36" s="159"/>
      <c r="G36" s="67">
        <v>4999.3999999999996</v>
      </c>
      <c r="H36" s="67">
        <f>SUM(H35)</f>
        <v>6107.8</v>
      </c>
      <c r="I36" s="67">
        <f>SUM(I35)</f>
        <v>6291.9</v>
      </c>
      <c r="J36" s="67">
        <f>SUM(J35)</f>
        <v>6654</v>
      </c>
    </row>
    <row r="37" spans="1:10" ht="32.25" customHeight="1">
      <c r="A37" s="120" t="s">
        <v>72</v>
      </c>
      <c r="B37" s="32">
        <v>301</v>
      </c>
      <c r="C37" s="33" t="s">
        <v>42</v>
      </c>
      <c r="D37" s="33" t="s">
        <v>42</v>
      </c>
      <c r="E37" s="32">
        <v>1120070100</v>
      </c>
      <c r="F37" s="31">
        <v>621</v>
      </c>
      <c r="G37" s="70">
        <v>2124</v>
      </c>
      <c r="H37" s="70">
        <v>2187.8000000000002</v>
      </c>
      <c r="I37" s="70">
        <v>2188.6999999999998</v>
      </c>
      <c r="J37" s="70">
        <v>2406.3000000000002</v>
      </c>
    </row>
    <row r="38" spans="1:10">
      <c r="A38" s="154"/>
      <c r="B38" s="32">
        <v>301</v>
      </c>
      <c r="C38" s="33" t="s">
        <v>42</v>
      </c>
      <c r="D38" s="33" t="s">
        <v>42</v>
      </c>
      <c r="E38" s="32">
        <v>1120070100</v>
      </c>
      <c r="F38" s="31">
        <v>621</v>
      </c>
      <c r="G38" s="67">
        <v>4999.3</v>
      </c>
      <c r="H38" s="67">
        <v>6107.9</v>
      </c>
      <c r="I38" s="67">
        <v>6293.1</v>
      </c>
      <c r="J38" s="67">
        <v>6654.2</v>
      </c>
    </row>
    <row r="39" spans="1:10">
      <c r="A39" s="155"/>
      <c r="B39" s="25"/>
      <c r="C39" s="27"/>
      <c r="D39" s="27"/>
      <c r="E39" s="148" t="s">
        <v>13</v>
      </c>
      <c r="F39" s="159"/>
      <c r="G39" s="67">
        <f>SUM(G37:G38)</f>
        <v>7123.3</v>
      </c>
      <c r="H39" s="67">
        <f>SUM(H37:H38)</f>
        <v>8295.7000000000007</v>
      </c>
      <c r="I39" s="67">
        <f>SUM(I37:I38)</f>
        <v>8481.7999999999993</v>
      </c>
      <c r="J39" s="67">
        <f>SUM(J37:J38)</f>
        <v>9060.5</v>
      </c>
    </row>
    <row r="40" spans="1:10" ht="22.5" customHeight="1">
      <c r="A40" s="120" t="s">
        <v>37</v>
      </c>
      <c r="B40" s="32">
        <v>301</v>
      </c>
      <c r="C40" s="33" t="s">
        <v>42</v>
      </c>
      <c r="D40" s="33" t="s">
        <v>42</v>
      </c>
      <c r="E40" s="32">
        <v>1130070100</v>
      </c>
      <c r="F40" s="31">
        <v>621</v>
      </c>
      <c r="G40" s="67">
        <v>2242.5</v>
      </c>
      <c r="H40" s="67">
        <v>2462.6999999999998</v>
      </c>
      <c r="I40" s="67">
        <v>2558.9</v>
      </c>
      <c r="J40" s="67">
        <v>2626.4</v>
      </c>
    </row>
    <row r="41" spans="1:10" ht="8.25" customHeight="1">
      <c r="A41" s="154"/>
      <c r="B41" s="25"/>
      <c r="C41" s="27"/>
      <c r="D41" s="27"/>
      <c r="E41" s="62"/>
      <c r="F41" s="63"/>
      <c r="G41" s="67"/>
      <c r="H41" s="67"/>
      <c r="I41" s="67"/>
      <c r="J41" s="67"/>
    </row>
    <row r="42" spans="1:10" ht="14.25" customHeight="1">
      <c r="A42" s="155"/>
      <c r="B42" s="25"/>
      <c r="C42" s="27"/>
      <c r="D42" s="27"/>
      <c r="E42" s="148" t="s">
        <v>13</v>
      </c>
      <c r="F42" s="160"/>
      <c r="G42" s="67">
        <f>SUM(G40:G41)</f>
        <v>2242.5</v>
      </c>
      <c r="H42" s="67">
        <f>SUM(H40:H41)</f>
        <v>2462.6999999999998</v>
      </c>
      <c r="I42" s="67">
        <f>SUM(I40:I41)</f>
        <v>2558.9</v>
      </c>
      <c r="J42" s="67">
        <f>SUM(J40:J41)</f>
        <v>2626.4</v>
      </c>
    </row>
    <row r="43" spans="1:10" ht="13.15" customHeight="1">
      <c r="A43" s="120" t="s">
        <v>38</v>
      </c>
      <c r="B43" s="32">
        <v>301</v>
      </c>
      <c r="C43" s="33" t="s">
        <v>42</v>
      </c>
      <c r="D43" s="33" t="s">
        <v>42</v>
      </c>
      <c r="E43" s="32">
        <v>1130070100</v>
      </c>
      <c r="F43" s="64">
        <v>621</v>
      </c>
      <c r="G43" s="67">
        <v>970.9</v>
      </c>
      <c r="H43" s="67">
        <v>410.6</v>
      </c>
      <c r="I43" s="67">
        <v>440.2</v>
      </c>
      <c r="J43" s="67">
        <v>451.5</v>
      </c>
    </row>
    <row r="44" spans="1:10" ht="14.25" customHeight="1">
      <c r="A44" s="154"/>
      <c r="B44" s="25"/>
      <c r="C44" s="27"/>
      <c r="D44" s="27"/>
      <c r="E44" s="62"/>
      <c r="F44" s="63"/>
      <c r="G44" s="67"/>
      <c r="H44" s="67"/>
      <c r="I44" s="67"/>
      <c r="J44" s="67"/>
    </row>
    <row r="45" spans="1:10">
      <c r="A45" s="155"/>
      <c r="B45" s="25"/>
      <c r="C45" s="27"/>
      <c r="D45" s="27"/>
      <c r="E45" s="148" t="s">
        <v>13</v>
      </c>
      <c r="F45" s="160"/>
      <c r="G45" s="67">
        <f>SUM(G43:G44)</f>
        <v>970.9</v>
      </c>
      <c r="H45" s="67">
        <f>SUM(H43:H44)</f>
        <v>410.6</v>
      </c>
      <c r="I45" s="67">
        <f>SUM(I43:I44)</f>
        <v>440.2</v>
      </c>
      <c r="J45" s="67">
        <f>SUM(J43:J44)</f>
        <v>451.5</v>
      </c>
    </row>
    <row r="46" spans="1:10" ht="13.15" customHeight="1">
      <c r="A46" s="120" t="s">
        <v>77</v>
      </c>
      <c r="B46" s="68">
        <v>301</v>
      </c>
      <c r="C46" s="69" t="s">
        <v>42</v>
      </c>
      <c r="D46" s="69" t="s">
        <v>42</v>
      </c>
      <c r="E46" s="68">
        <v>1130070100</v>
      </c>
      <c r="F46" s="31">
        <v>621</v>
      </c>
      <c r="G46" s="67">
        <v>1131.9000000000001</v>
      </c>
      <c r="H46" s="67">
        <v>812.7</v>
      </c>
      <c r="I46" s="67">
        <v>796.5</v>
      </c>
      <c r="J46" s="67">
        <v>819</v>
      </c>
    </row>
    <row r="47" spans="1:10">
      <c r="A47" s="154"/>
      <c r="B47" s="4"/>
      <c r="C47" s="4"/>
      <c r="D47" s="4"/>
      <c r="E47" s="4"/>
      <c r="F47" s="4"/>
      <c r="G47" s="15"/>
      <c r="H47" s="15"/>
      <c r="I47" s="15"/>
      <c r="J47" s="15"/>
    </row>
    <row r="48" spans="1:10">
      <c r="A48" s="155"/>
      <c r="B48" s="5"/>
      <c r="C48" s="5"/>
      <c r="D48" s="5"/>
      <c r="E48" s="5"/>
      <c r="F48" s="5"/>
      <c r="G48" s="16"/>
      <c r="H48" s="16"/>
      <c r="I48" s="16"/>
      <c r="J48" s="16"/>
    </row>
    <row r="49" spans="1:10">
      <c r="A49" s="109"/>
      <c r="B49" s="6"/>
      <c r="C49" s="6"/>
      <c r="D49" s="6"/>
      <c r="E49" s="6"/>
      <c r="F49" s="6"/>
      <c r="G49" s="17"/>
      <c r="H49" s="17"/>
      <c r="I49" s="17"/>
      <c r="J49" s="17"/>
    </row>
    <row r="50" spans="1:10">
      <c r="A50" s="112"/>
      <c r="B50" s="156"/>
      <c r="C50" s="156"/>
      <c r="D50" s="156"/>
      <c r="E50" s="156"/>
      <c r="F50" s="156"/>
      <c r="G50" s="14">
        <f>SUM(G46:G49)</f>
        <v>1131.9000000000001</v>
      </c>
      <c r="H50" s="14">
        <f>SUM(H46:H49)</f>
        <v>812.7</v>
      </c>
      <c r="I50" s="14">
        <f>SUM(I46:I49)</f>
        <v>796.5</v>
      </c>
      <c r="J50" s="14">
        <f>SUM(J46:J49)</f>
        <v>819</v>
      </c>
    </row>
    <row r="51" spans="1:10">
      <c r="A51" s="113"/>
      <c r="B51" s="141"/>
      <c r="C51" s="142"/>
      <c r="D51" s="142"/>
      <c r="E51" s="142"/>
      <c r="F51" s="143"/>
      <c r="G51" s="19">
        <f>G50+G45+G42+G39+G36+G34+G29+G25+G23+G9+G13+G10+G14</f>
        <v>104921.8</v>
      </c>
      <c r="H51" s="19">
        <f>H50+H45+H42+H39+H36+H34+H29+H25+H23+H13+H9+H10+H14</f>
        <v>126507.60000000002</v>
      </c>
      <c r="I51" s="19">
        <f>I50+I45+I42+I39+I36+I34+I29+I25+I23+I13+I9+I10+I14</f>
        <v>111981</v>
      </c>
      <c r="J51" s="14">
        <f>J50+J45+J42+J39+J36+J34+J29+J25+J23+J9+J13+J10+J14</f>
        <v>115399.4</v>
      </c>
    </row>
    <row r="53" spans="1:10">
      <c r="A53" s="73"/>
    </row>
    <row r="54" spans="1:10">
      <c r="A54" s="71"/>
      <c r="B54" s="73"/>
      <c r="C54" s="73"/>
      <c r="D54" s="73"/>
      <c r="E54" s="73"/>
      <c r="F54" s="73"/>
      <c r="G54" s="73"/>
      <c r="H54" s="73"/>
      <c r="I54" s="73"/>
      <c r="J54" s="73"/>
    </row>
    <row r="55" spans="1:10">
      <c r="A55" s="10"/>
      <c r="B55" s="71"/>
      <c r="C55" s="71"/>
      <c r="D55" s="71"/>
      <c r="E55" s="71"/>
      <c r="F55" s="71"/>
      <c r="G55" s="71"/>
      <c r="H55" s="71"/>
      <c r="I55" s="71"/>
      <c r="J55" s="71"/>
    </row>
    <row r="56" spans="1:10">
      <c r="A56" s="72"/>
      <c r="B56" s="10"/>
      <c r="C56" s="10"/>
      <c r="D56" s="10"/>
      <c r="E56" s="10"/>
      <c r="F56" s="10"/>
      <c r="G56" s="11"/>
      <c r="H56" s="11"/>
      <c r="I56" s="11"/>
      <c r="J56" s="11"/>
    </row>
    <row r="57" spans="1:10">
      <c r="B57" s="72"/>
      <c r="C57" s="72"/>
      <c r="D57" s="72"/>
      <c r="E57" s="72"/>
      <c r="F57" s="72"/>
      <c r="G57" s="72"/>
      <c r="H57" s="72"/>
      <c r="I57" s="72"/>
      <c r="J57" s="72"/>
    </row>
  </sheetData>
  <mergeCells count="43">
    <mergeCell ref="A2:J2"/>
    <mergeCell ref="A4:A5"/>
    <mergeCell ref="B4:F4"/>
    <mergeCell ref="G4:J4"/>
    <mergeCell ref="B20:B21"/>
    <mergeCell ref="C20:C21"/>
    <mergeCell ref="D20:D21"/>
    <mergeCell ref="I20:I21"/>
    <mergeCell ref="J20:J21"/>
    <mergeCell ref="J18:J19"/>
    <mergeCell ref="E18:E19"/>
    <mergeCell ref="F18:F19"/>
    <mergeCell ref="E20:E21"/>
    <mergeCell ref="F20:F21"/>
    <mergeCell ref="G18:G19"/>
    <mergeCell ref="H18:H19"/>
    <mergeCell ref="B50:F50"/>
    <mergeCell ref="A30:A34"/>
    <mergeCell ref="B34:F34"/>
    <mergeCell ref="A35:A36"/>
    <mergeCell ref="E36:F36"/>
    <mergeCell ref="E39:F39"/>
    <mergeCell ref="E45:F45"/>
    <mergeCell ref="E42:F42"/>
    <mergeCell ref="A40:A42"/>
    <mergeCell ref="A43:A45"/>
    <mergeCell ref="A37:A39"/>
    <mergeCell ref="B51:F51"/>
    <mergeCell ref="B11:F11"/>
    <mergeCell ref="I18:I19"/>
    <mergeCell ref="A26:A29"/>
    <mergeCell ref="B29:F29"/>
    <mergeCell ref="G20:G21"/>
    <mergeCell ref="H20:H21"/>
    <mergeCell ref="A24:A25"/>
    <mergeCell ref="B25:F25"/>
    <mergeCell ref="A17:A23"/>
    <mergeCell ref="B15:F15"/>
    <mergeCell ref="B23:F23"/>
    <mergeCell ref="B18:B19"/>
    <mergeCell ref="C18:C19"/>
    <mergeCell ref="D18:D19"/>
    <mergeCell ref="A46:A48"/>
  </mergeCells>
  <printOptions horizontalCentered="1"/>
  <pageMargins left="0.78740157480314965" right="0.39370078740157483" top="0.6692913385826772" bottom="0.51181102362204722" header="0.15748031496062992" footer="0.27559055118110237"/>
  <pageSetup paperSize="9" fitToHeight="0" orientation="landscape" useFirstPageNumber="1" r:id="rId1"/>
  <headerFooter differentFirst="1" alignWithMargins="0">
    <oddFooter>&amp;C&amp;P</oddFooter>
  </headerFooter>
</worksheet>
</file>

<file path=xl/worksheets/sheet3.xml><?xml version="1.0" encoding="utf-8"?>
<worksheet xmlns="http://schemas.openxmlformats.org/spreadsheetml/2006/main" xmlns:r="http://schemas.openxmlformats.org/officeDocument/2006/relationships">
  <dimension ref="A1:L18"/>
  <sheetViews>
    <sheetView showGridLines="0" view="pageBreakPreview" zoomScaleNormal="100" zoomScaleSheetLayoutView="100" workbookViewId="0">
      <selection activeCell="A4" sqref="A4:E4"/>
    </sheetView>
  </sheetViews>
  <sheetFormatPr defaultColWidth="9.140625" defaultRowHeight="12.75"/>
  <cols>
    <col min="1" max="1" width="5.140625" style="1" bestFit="1" customWidth="1"/>
    <col min="2" max="2" width="6.140625" style="1" bestFit="1" customWidth="1"/>
    <col min="3" max="3" width="9" style="1" bestFit="1" customWidth="1"/>
    <col min="4" max="4" width="12.42578125" style="1" bestFit="1" customWidth="1"/>
    <col min="5" max="5" width="11.28515625" style="1" bestFit="1" customWidth="1"/>
    <col min="6" max="9" width="12.7109375" style="1" customWidth="1"/>
    <col min="10" max="16384" width="9.140625" style="1"/>
  </cols>
  <sheetData>
    <row r="1" spans="1:12">
      <c r="A1" s="12"/>
      <c r="B1" s="12"/>
      <c r="C1" s="12"/>
      <c r="D1" s="12"/>
      <c r="E1" s="8"/>
      <c r="F1" s="8"/>
      <c r="G1" s="18"/>
      <c r="H1" s="7"/>
      <c r="I1" s="7" t="s">
        <v>15</v>
      </c>
    </row>
    <row r="2" spans="1:12" ht="86.25" customHeight="1">
      <c r="A2" s="174" t="s">
        <v>50</v>
      </c>
      <c r="B2" s="174"/>
      <c r="C2" s="174"/>
      <c r="D2" s="174"/>
      <c r="E2" s="174"/>
      <c r="F2" s="174"/>
      <c r="G2" s="174"/>
      <c r="H2" s="174"/>
      <c r="I2" s="174"/>
      <c r="J2" s="20"/>
      <c r="K2" s="20"/>
      <c r="L2" s="20"/>
    </row>
    <row r="3" spans="1:12">
      <c r="A3" s="12"/>
      <c r="B3" s="12"/>
      <c r="C3" s="12"/>
      <c r="D3" s="12"/>
      <c r="E3" s="8"/>
      <c r="F3" s="8"/>
      <c r="G3" s="8"/>
      <c r="H3" s="8"/>
      <c r="I3" s="8"/>
    </row>
    <row r="4" spans="1:12" ht="104.25" customHeight="1">
      <c r="A4" s="166" t="s">
        <v>7</v>
      </c>
      <c r="B4" s="167"/>
      <c r="C4" s="167"/>
      <c r="D4" s="167"/>
      <c r="E4" s="175"/>
      <c r="F4" s="166" t="s">
        <v>73</v>
      </c>
      <c r="G4" s="167"/>
      <c r="H4" s="167"/>
      <c r="I4" s="175"/>
    </row>
    <row r="5" spans="1:12" ht="51">
      <c r="A5" s="35" t="s">
        <v>8</v>
      </c>
      <c r="B5" s="34" t="s">
        <v>9</v>
      </c>
      <c r="C5" s="34" t="s">
        <v>10</v>
      </c>
      <c r="D5" s="34" t="s">
        <v>11</v>
      </c>
      <c r="E5" s="34" t="s">
        <v>12</v>
      </c>
      <c r="F5" s="34" t="s">
        <v>61</v>
      </c>
      <c r="G5" s="34" t="s">
        <v>62</v>
      </c>
      <c r="H5" s="34" t="s">
        <v>70</v>
      </c>
      <c r="I5" s="34" t="s">
        <v>64</v>
      </c>
    </row>
    <row r="6" spans="1:12">
      <c r="A6" s="40">
        <v>1</v>
      </c>
      <c r="B6" s="40">
        <v>2</v>
      </c>
      <c r="C6" s="40">
        <v>3</v>
      </c>
      <c r="D6" s="40">
        <v>4</v>
      </c>
      <c r="E6" s="40">
        <v>5</v>
      </c>
      <c r="F6" s="36">
        <v>6</v>
      </c>
      <c r="G6" s="36">
        <v>7</v>
      </c>
      <c r="H6" s="36">
        <v>8</v>
      </c>
      <c r="I6" s="36">
        <v>9</v>
      </c>
    </row>
    <row r="7" spans="1:12" ht="18" customHeight="1">
      <c r="A7" s="13" t="s">
        <v>41</v>
      </c>
      <c r="B7" s="13" t="s">
        <v>44</v>
      </c>
      <c r="C7" s="13" t="s">
        <v>45</v>
      </c>
      <c r="D7" s="13" t="s">
        <v>46</v>
      </c>
      <c r="E7" s="13" t="s">
        <v>43</v>
      </c>
      <c r="F7" s="14">
        <v>0</v>
      </c>
      <c r="G7" s="14">
        <v>0</v>
      </c>
      <c r="H7" s="14">
        <v>0</v>
      </c>
      <c r="I7" s="14">
        <v>0</v>
      </c>
    </row>
    <row r="8" spans="1:12" ht="18" customHeight="1">
      <c r="A8" s="13" t="s">
        <v>41</v>
      </c>
      <c r="B8" s="13" t="s">
        <v>42</v>
      </c>
      <c r="C8" s="13" t="s">
        <v>42</v>
      </c>
      <c r="D8" s="13" t="s">
        <v>91</v>
      </c>
      <c r="E8" s="13" t="s">
        <v>43</v>
      </c>
      <c r="F8" s="14">
        <v>0</v>
      </c>
      <c r="G8" s="14">
        <v>0</v>
      </c>
      <c r="H8" s="14">
        <v>0</v>
      </c>
      <c r="I8" s="14">
        <v>0</v>
      </c>
    </row>
    <row r="9" spans="1:12" ht="18" customHeight="1">
      <c r="A9" s="13" t="s">
        <v>41</v>
      </c>
      <c r="B9" s="13" t="s">
        <v>42</v>
      </c>
      <c r="C9" s="13" t="s">
        <v>42</v>
      </c>
      <c r="D9" s="13" t="s">
        <v>95</v>
      </c>
      <c r="E9" s="13" t="s">
        <v>43</v>
      </c>
      <c r="F9" s="14">
        <v>0</v>
      </c>
      <c r="G9" s="14">
        <v>0</v>
      </c>
      <c r="H9" s="14">
        <v>0</v>
      </c>
      <c r="I9" s="14">
        <v>0</v>
      </c>
    </row>
    <row r="10" spans="1:12" ht="18" customHeight="1">
      <c r="A10" s="13" t="s">
        <v>41</v>
      </c>
      <c r="B10" s="13" t="s">
        <v>56</v>
      </c>
      <c r="C10" s="13" t="s">
        <v>57</v>
      </c>
      <c r="D10" s="13" t="s">
        <v>93</v>
      </c>
      <c r="E10" s="13" t="s">
        <v>43</v>
      </c>
      <c r="F10" s="14">
        <v>0</v>
      </c>
      <c r="G10" s="14">
        <v>0</v>
      </c>
      <c r="H10" s="14">
        <v>0</v>
      </c>
      <c r="I10" s="14">
        <v>0</v>
      </c>
    </row>
    <row r="11" spans="1:12" ht="18" customHeight="1">
      <c r="A11" s="13" t="s">
        <v>41</v>
      </c>
      <c r="B11" s="13" t="s">
        <v>56</v>
      </c>
      <c r="C11" s="13" t="s">
        <v>57</v>
      </c>
      <c r="D11" s="13" t="s">
        <v>94</v>
      </c>
      <c r="E11" s="13" t="s">
        <v>43</v>
      </c>
      <c r="F11" s="14">
        <v>0</v>
      </c>
      <c r="G11" s="14">
        <v>0</v>
      </c>
      <c r="H11" s="14">
        <v>0</v>
      </c>
      <c r="I11" s="14">
        <v>0</v>
      </c>
    </row>
    <row r="12" spans="1:12">
      <c r="A12" s="13"/>
      <c r="B12" s="13"/>
      <c r="C12" s="13"/>
      <c r="D12" s="13"/>
      <c r="E12" s="13"/>
      <c r="F12" s="14"/>
      <c r="G12" s="14"/>
      <c r="H12" s="14"/>
      <c r="I12" s="14"/>
    </row>
    <row r="13" spans="1:12">
      <c r="A13" s="176" t="s">
        <v>14</v>
      </c>
      <c r="B13" s="177"/>
      <c r="C13" s="177"/>
      <c r="D13" s="177"/>
      <c r="E13" s="178"/>
      <c r="F13" s="14">
        <f>SUM(F7:F12)</f>
        <v>0</v>
      </c>
      <c r="G13" s="14">
        <f>SUM(G7:G12)</f>
        <v>0</v>
      </c>
      <c r="H13" s="14">
        <f>SUM(H7:H12)</f>
        <v>0</v>
      </c>
      <c r="I13" s="14">
        <f>SUM(I7:I12)</f>
        <v>0</v>
      </c>
    </row>
    <row r="14" spans="1:12">
      <c r="E14" s="9"/>
      <c r="I14" s="9"/>
    </row>
    <row r="16" spans="1:12">
      <c r="A16" s="173"/>
      <c r="B16" s="173"/>
      <c r="C16" s="173"/>
      <c r="D16" s="173"/>
      <c r="E16" s="173"/>
      <c r="F16" s="173"/>
      <c r="G16" s="173"/>
      <c r="H16" s="173"/>
      <c r="I16" s="173"/>
    </row>
    <row r="17" spans="1:9">
      <c r="A17" s="10"/>
      <c r="B17" s="10"/>
      <c r="C17" s="10"/>
      <c r="D17" s="10"/>
      <c r="E17" s="10"/>
      <c r="F17" s="11"/>
      <c r="G17" s="11"/>
      <c r="H17" s="11"/>
      <c r="I17" s="11"/>
    </row>
    <row r="18" spans="1:9">
      <c r="A18" s="132"/>
      <c r="B18" s="132"/>
      <c r="C18" s="132"/>
      <c r="D18" s="132"/>
      <c r="E18" s="132"/>
      <c r="F18" s="132"/>
      <c r="G18" s="132"/>
      <c r="H18" s="132"/>
      <c r="I18" s="132"/>
    </row>
  </sheetData>
  <mergeCells count="6">
    <mergeCell ref="A16:I16"/>
    <mergeCell ref="A18:I18"/>
    <mergeCell ref="A2:I2"/>
    <mergeCell ref="A4:E4"/>
    <mergeCell ref="F4:I4"/>
    <mergeCell ref="A13:E13"/>
  </mergeCells>
  <printOptions horizontalCentered="1"/>
  <pageMargins left="0.78740157480314965" right="0.39370078740157483" top="0.78740157480314965" bottom="0.39370078740157483" header="0.15748031496062992" footer="0.15748031496062992"/>
  <pageSetup paperSize="9" scale="120" firstPageNumber="37" orientation="landscape" r:id="rId1"/>
  <headerFooter alignWithMargins="0"/>
</worksheet>
</file>

<file path=xl/worksheets/sheet4.xml><?xml version="1.0" encoding="utf-8"?>
<worksheet xmlns="http://schemas.openxmlformats.org/spreadsheetml/2006/main" xmlns:r="http://schemas.openxmlformats.org/officeDocument/2006/relationships">
  <dimension ref="A1:N18"/>
  <sheetViews>
    <sheetView showGridLines="0" view="pageBreakPreview" zoomScaleNormal="100" zoomScaleSheetLayoutView="100" workbookViewId="0">
      <selection activeCell="A2" sqref="A2:I2"/>
    </sheetView>
  </sheetViews>
  <sheetFormatPr defaultColWidth="9.140625" defaultRowHeight="12.75"/>
  <cols>
    <col min="1" max="1" width="5.140625" style="1" bestFit="1" customWidth="1"/>
    <col min="2" max="2" width="6.140625" style="1" bestFit="1" customWidth="1"/>
    <col min="3" max="3" width="9" style="1" bestFit="1" customWidth="1"/>
    <col min="4" max="4" width="12.42578125" style="1" bestFit="1" customWidth="1"/>
    <col min="5" max="5" width="11.28515625" style="1" bestFit="1" customWidth="1"/>
    <col min="6" max="8" width="12.7109375" style="1" customWidth="1"/>
    <col min="9" max="9" width="19.140625" style="1" customWidth="1"/>
    <col min="10" max="16384" width="9.140625" style="1"/>
  </cols>
  <sheetData>
    <row r="1" spans="1:14">
      <c r="A1" s="12"/>
      <c r="B1" s="12"/>
      <c r="C1" s="12"/>
      <c r="D1" s="12"/>
      <c r="E1" s="8"/>
      <c r="F1" s="8"/>
      <c r="G1" s="7"/>
      <c r="H1" s="7"/>
      <c r="I1" s="7" t="s">
        <v>16</v>
      </c>
    </row>
    <row r="2" spans="1:14" ht="52.5" customHeight="1">
      <c r="A2" s="174" t="s">
        <v>24</v>
      </c>
      <c r="B2" s="174"/>
      <c r="C2" s="179"/>
      <c r="D2" s="179"/>
      <c r="E2" s="179"/>
      <c r="F2" s="179"/>
      <c r="G2" s="179"/>
      <c r="H2" s="179"/>
      <c r="I2" s="179"/>
      <c r="J2" s="20"/>
      <c r="K2" s="20"/>
      <c r="L2" s="20"/>
    </row>
    <row r="3" spans="1:14">
      <c r="A3" s="12"/>
      <c r="B3" s="12"/>
      <c r="C3" s="12"/>
      <c r="D3" s="12"/>
      <c r="E3" s="8"/>
      <c r="F3" s="8"/>
      <c r="G3" s="8"/>
      <c r="H3" s="8"/>
      <c r="I3" s="8"/>
      <c r="L3" s="7"/>
      <c r="M3" s="7"/>
      <c r="N3" s="7"/>
    </row>
    <row r="4" spans="1:14" ht="55.5" customHeight="1">
      <c r="A4" s="166" t="s">
        <v>7</v>
      </c>
      <c r="B4" s="167"/>
      <c r="C4" s="167"/>
      <c r="D4" s="167"/>
      <c r="E4" s="175"/>
      <c r="F4" s="166" t="s">
        <v>25</v>
      </c>
      <c r="G4" s="167"/>
      <c r="H4" s="167"/>
      <c r="I4" s="168"/>
      <c r="L4" s="7"/>
      <c r="M4" s="7"/>
      <c r="N4" s="7"/>
    </row>
    <row r="5" spans="1:14" ht="51">
      <c r="A5" s="35" t="s">
        <v>8</v>
      </c>
      <c r="B5" s="34" t="s">
        <v>9</v>
      </c>
      <c r="C5" s="34" t="s">
        <v>10</v>
      </c>
      <c r="D5" s="34" t="s">
        <v>11</v>
      </c>
      <c r="E5" s="34" t="s">
        <v>12</v>
      </c>
      <c r="F5" s="34" t="s">
        <v>61</v>
      </c>
      <c r="G5" s="34" t="s">
        <v>62</v>
      </c>
      <c r="H5" s="100" t="s">
        <v>70</v>
      </c>
      <c r="I5" s="100" t="s">
        <v>64</v>
      </c>
    </row>
    <row r="6" spans="1:14">
      <c r="A6" s="40">
        <v>1</v>
      </c>
      <c r="B6" s="40">
        <v>2</v>
      </c>
      <c r="C6" s="40">
        <v>3</v>
      </c>
      <c r="D6" s="40">
        <v>4</v>
      </c>
      <c r="E6" s="40">
        <v>5</v>
      </c>
      <c r="F6" s="40">
        <v>6</v>
      </c>
      <c r="G6" s="40">
        <v>7</v>
      </c>
      <c r="H6" s="40">
        <v>8</v>
      </c>
      <c r="I6" s="40">
        <v>9</v>
      </c>
    </row>
    <row r="7" spans="1:14">
      <c r="A7" s="4" t="s">
        <v>41</v>
      </c>
      <c r="B7" s="4" t="s">
        <v>44</v>
      </c>
      <c r="C7" s="4" t="s">
        <v>45</v>
      </c>
      <c r="D7" s="4" t="s">
        <v>46</v>
      </c>
      <c r="E7" s="4" t="s">
        <v>43</v>
      </c>
      <c r="F7" s="98">
        <v>17249.400000000001</v>
      </c>
      <c r="G7" s="98">
        <v>17249.400000000001</v>
      </c>
      <c r="H7" s="98">
        <v>13960</v>
      </c>
      <c r="I7" s="98">
        <v>13960</v>
      </c>
    </row>
    <row r="8" spans="1:14">
      <c r="A8" s="88" t="s">
        <v>41</v>
      </c>
      <c r="B8" s="88" t="s">
        <v>42</v>
      </c>
      <c r="C8" s="88" t="s">
        <v>42</v>
      </c>
      <c r="D8" s="88" t="s">
        <v>91</v>
      </c>
      <c r="E8" s="88" t="s">
        <v>43</v>
      </c>
      <c r="F8" s="89">
        <v>30019.5</v>
      </c>
      <c r="G8" s="89">
        <v>35421.5</v>
      </c>
      <c r="H8" s="89">
        <v>35404.5</v>
      </c>
      <c r="I8" s="89">
        <v>37085.300000000003</v>
      </c>
    </row>
    <row r="9" spans="1:14">
      <c r="A9" s="5" t="s">
        <v>41</v>
      </c>
      <c r="B9" s="5" t="s">
        <v>42</v>
      </c>
      <c r="C9" s="5" t="s">
        <v>42</v>
      </c>
      <c r="D9" s="5" t="s">
        <v>92</v>
      </c>
      <c r="E9" s="5" t="s">
        <v>43</v>
      </c>
      <c r="F9" s="21">
        <v>19662.3</v>
      </c>
      <c r="G9" s="21">
        <v>25989.1</v>
      </c>
      <c r="H9" s="21">
        <v>26975.9</v>
      </c>
      <c r="I9" s="21">
        <v>27689.1</v>
      </c>
    </row>
    <row r="10" spans="1:14">
      <c r="A10" s="5" t="s">
        <v>41</v>
      </c>
      <c r="B10" s="5" t="s">
        <v>56</v>
      </c>
      <c r="C10" s="5" t="s">
        <v>57</v>
      </c>
      <c r="D10" s="5" t="s">
        <v>93</v>
      </c>
      <c r="E10" s="5" t="s">
        <v>43</v>
      </c>
      <c r="F10" s="21">
        <v>37094.6</v>
      </c>
      <c r="G10" s="21">
        <v>46922.8</v>
      </c>
      <c r="H10" s="21">
        <v>34686.199999999997</v>
      </c>
      <c r="I10" s="21">
        <v>35682.199999999997</v>
      </c>
    </row>
    <row r="11" spans="1:14">
      <c r="A11" s="5" t="s">
        <v>41</v>
      </c>
      <c r="B11" s="5" t="s">
        <v>56</v>
      </c>
      <c r="C11" s="5" t="s">
        <v>57</v>
      </c>
      <c r="D11" s="5" t="s">
        <v>94</v>
      </c>
      <c r="E11" s="5" t="s">
        <v>43</v>
      </c>
      <c r="F11" s="21">
        <v>896</v>
      </c>
      <c r="G11" s="21">
        <v>924.8</v>
      </c>
      <c r="H11" s="21">
        <v>954.4</v>
      </c>
      <c r="I11" s="21">
        <v>982.8</v>
      </c>
    </row>
    <row r="12" spans="1:14">
      <c r="A12" s="5"/>
      <c r="B12" s="5"/>
      <c r="C12" s="5"/>
      <c r="D12" s="5"/>
      <c r="E12" s="5"/>
      <c r="F12" s="21"/>
      <c r="G12" s="21"/>
      <c r="H12" s="21"/>
      <c r="I12" s="21"/>
    </row>
    <row r="13" spans="1:14">
      <c r="A13" s="176" t="s">
        <v>14</v>
      </c>
      <c r="B13" s="177"/>
      <c r="C13" s="180"/>
      <c r="D13" s="180"/>
      <c r="E13" s="181"/>
      <c r="F13" s="19">
        <f>SUM(F7:F12)</f>
        <v>104921.79999999999</v>
      </c>
      <c r="G13" s="19">
        <f>SUM(G7:G12)</f>
        <v>126507.6</v>
      </c>
      <c r="H13" s="19">
        <f>SUM(H7:H12)</f>
        <v>111980.99999999999</v>
      </c>
      <c r="I13" s="19">
        <f>SUM(I7:I12)</f>
        <v>115399.4</v>
      </c>
    </row>
    <row r="14" spans="1:14">
      <c r="E14" s="9"/>
      <c r="I14" s="9"/>
    </row>
    <row r="16" spans="1:14">
      <c r="A16" s="173"/>
      <c r="B16" s="173"/>
      <c r="C16" s="173"/>
      <c r="D16" s="173"/>
      <c r="E16" s="173"/>
      <c r="F16" s="173"/>
      <c r="G16" s="173"/>
      <c r="H16" s="173"/>
      <c r="I16" s="173"/>
    </row>
    <row r="17" spans="1:9">
      <c r="A17" s="10"/>
      <c r="B17" s="10"/>
      <c r="C17" s="10"/>
      <c r="D17" s="10"/>
      <c r="E17" s="10"/>
      <c r="F17" s="11"/>
      <c r="G17" s="11"/>
      <c r="H17" s="11"/>
      <c r="I17" s="11"/>
    </row>
    <row r="18" spans="1:9">
      <c r="A18" s="132"/>
      <c r="B18" s="132"/>
      <c r="C18" s="132"/>
      <c r="D18" s="132"/>
      <c r="E18" s="132"/>
      <c r="F18" s="132"/>
      <c r="G18" s="132"/>
      <c r="H18" s="132"/>
      <c r="I18" s="132"/>
    </row>
  </sheetData>
  <mergeCells count="6">
    <mergeCell ref="A18:I18"/>
    <mergeCell ref="A2:I2"/>
    <mergeCell ref="A4:E4"/>
    <mergeCell ref="F4:I4"/>
    <mergeCell ref="A13:E13"/>
    <mergeCell ref="A16:I16"/>
  </mergeCells>
  <printOptions horizontalCentered="1"/>
  <pageMargins left="0.78740157480314965" right="0.39370078740157483" top="0.78740157480314965" bottom="0.39370078740157483" header="0.15748031496062992" footer="0.15748031496062992"/>
  <pageSetup paperSize="9" scale="120" firstPageNumber="37" fitToHeight="0"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U38"/>
  <sheetViews>
    <sheetView showGridLines="0" view="pageBreakPreview" zoomScaleNormal="100" zoomScaleSheetLayoutView="100" workbookViewId="0">
      <selection activeCell="A4" sqref="A4:M4"/>
    </sheetView>
  </sheetViews>
  <sheetFormatPr defaultColWidth="9.140625" defaultRowHeight="12.75"/>
  <cols>
    <col min="1" max="1" width="34" style="1" customWidth="1"/>
    <col min="2" max="4" width="12.85546875" style="1" customWidth="1"/>
    <col min="5" max="7" width="12.7109375" style="1" customWidth="1"/>
    <col min="8" max="13" width="12.28515625" style="1" customWidth="1"/>
    <col min="14" max="16384" width="9.140625" style="1"/>
  </cols>
  <sheetData>
    <row r="1" spans="1:13">
      <c r="A1" s="12"/>
      <c r="B1" s="12"/>
      <c r="C1" s="12"/>
      <c r="D1" s="12"/>
      <c r="E1" s="12"/>
      <c r="F1" s="12"/>
      <c r="G1" s="12"/>
      <c r="H1" s="12"/>
      <c r="I1" s="8"/>
      <c r="J1" s="8"/>
      <c r="K1" s="7"/>
      <c r="L1" s="7"/>
      <c r="M1" s="7" t="s">
        <v>17</v>
      </c>
    </row>
    <row r="2" spans="1:13" ht="15.75">
      <c r="A2" s="196"/>
      <c r="B2" s="196"/>
      <c r="C2" s="196"/>
      <c r="D2" s="196"/>
      <c r="E2" s="196"/>
      <c r="F2" s="196"/>
      <c r="G2" s="196"/>
      <c r="H2" s="196"/>
      <c r="I2" s="196"/>
      <c r="J2" s="196"/>
      <c r="K2" s="196"/>
      <c r="L2" s="196"/>
      <c r="M2" s="196"/>
    </row>
    <row r="3" spans="1:13" ht="60.75" customHeight="1">
      <c r="A3" s="39"/>
      <c r="B3" s="204" t="s">
        <v>48</v>
      </c>
      <c r="C3" s="204"/>
      <c r="D3" s="204"/>
      <c r="E3" s="204"/>
      <c r="F3" s="204"/>
      <c r="G3" s="204"/>
      <c r="H3" s="204"/>
      <c r="I3" s="39"/>
      <c r="J3" s="39"/>
      <c r="K3" s="39"/>
      <c r="L3" s="39"/>
      <c r="M3" s="39"/>
    </row>
    <row r="4" spans="1:13" ht="15.75">
      <c r="A4" s="196"/>
      <c r="B4" s="196"/>
      <c r="C4" s="196"/>
      <c r="D4" s="196"/>
      <c r="E4" s="196"/>
      <c r="F4" s="196"/>
      <c r="G4" s="196"/>
      <c r="H4" s="196"/>
      <c r="I4" s="196"/>
      <c r="J4" s="196"/>
      <c r="K4" s="196"/>
      <c r="L4" s="196"/>
      <c r="M4" s="196"/>
    </row>
    <row r="5" spans="1:13" ht="12" customHeight="1">
      <c r="A5" s="41"/>
      <c r="B5" s="42"/>
      <c r="C5" s="42"/>
      <c r="D5" s="42"/>
      <c r="E5" s="42"/>
      <c r="F5" s="42"/>
      <c r="G5" s="42"/>
      <c r="H5" s="42"/>
      <c r="I5" s="43"/>
      <c r="J5" s="43"/>
      <c r="K5" s="43"/>
      <c r="L5" s="43"/>
      <c r="M5" s="43"/>
    </row>
    <row r="6" spans="1:13" ht="32.25" customHeight="1">
      <c r="A6" s="197" t="s">
        <v>1</v>
      </c>
      <c r="B6" s="200" t="s">
        <v>18</v>
      </c>
      <c r="C6" s="201"/>
      <c r="D6" s="201"/>
      <c r="E6" s="201"/>
      <c r="F6" s="201"/>
      <c r="G6" s="201"/>
      <c r="H6" s="201"/>
      <c r="I6" s="201"/>
      <c r="J6" s="202"/>
      <c r="K6" s="202"/>
      <c r="L6" s="202"/>
      <c r="M6" s="203"/>
    </row>
    <row r="7" spans="1:13" ht="36.75" customHeight="1">
      <c r="A7" s="198"/>
      <c r="B7" s="193" t="s">
        <v>61</v>
      </c>
      <c r="C7" s="194"/>
      <c r="D7" s="195"/>
      <c r="E7" s="193" t="s">
        <v>62</v>
      </c>
      <c r="F7" s="194"/>
      <c r="G7" s="195"/>
      <c r="H7" s="193" t="s">
        <v>70</v>
      </c>
      <c r="I7" s="194"/>
      <c r="J7" s="195"/>
      <c r="K7" s="193" t="s">
        <v>64</v>
      </c>
      <c r="L7" s="194"/>
      <c r="M7" s="195"/>
    </row>
    <row r="8" spans="1:13" ht="63">
      <c r="A8" s="199"/>
      <c r="B8" s="44" t="s">
        <v>19</v>
      </c>
      <c r="C8" s="44" t="s">
        <v>20</v>
      </c>
      <c r="D8" s="44" t="s">
        <v>21</v>
      </c>
      <c r="E8" s="44" t="s">
        <v>19</v>
      </c>
      <c r="F8" s="44" t="s">
        <v>20</v>
      </c>
      <c r="G8" s="44" t="s">
        <v>21</v>
      </c>
      <c r="H8" s="44" t="s">
        <v>19</v>
      </c>
      <c r="I8" s="44" t="s">
        <v>20</v>
      </c>
      <c r="J8" s="44" t="s">
        <v>21</v>
      </c>
      <c r="K8" s="44" t="s">
        <v>19</v>
      </c>
      <c r="L8" s="44" t="s">
        <v>20</v>
      </c>
      <c r="M8" s="44" t="s">
        <v>21</v>
      </c>
    </row>
    <row r="9" spans="1:13" ht="15.75">
      <c r="A9" s="45">
        <v>2</v>
      </c>
      <c r="B9" s="46">
        <v>3</v>
      </c>
      <c r="C9" s="46">
        <v>4</v>
      </c>
      <c r="D9" s="46">
        <v>5</v>
      </c>
      <c r="E9" s="46">
        <v>6</v>
      </c>
      <c r="F9" s="46">
        <v>7</v>
      </c>
      <c r="G9" s="46">
        <v>8</v>
      </c>
      <c r="H9" s="46">
        <v>9</v>
      </c>
      <c r="I9" s="46">
        <v>10</v>
      </c>
      <c r="J9" s="46">
        <v>11</v>
      </c>
      <c r="K9" s="46">
        <v>12</v>
      </c>
      <c r="L9" s="46">
        <v>13</v>
      </c>
      <c r="M9" s="46">
        <v>14</v>
      </c>
    </row>
    <row r="10" spans="1:13" ht="16.899999999999999" customHeight="1">
      <c r="A10" s="47" t="s">
        <v>53</v>
      </c>
      <c r="B10" s="44"/>
      <c r="C10" s="44"/>
      <c r="D10" s="44"/>
      <c r="E10" s="44"/>
      <c r="F10" s="44"/>
      <c r="G10" s="44"/>
      <c r="H10" s="44"/>
      <c r="I10" s="44"/>
      <c r="J10" s="44"/>
      <c r="K10" s="44"/>
      <c r="L10" s="44"/>
      <c r="M10" s="44"/>
    </row>
    <row r="11" spans="1:13" ht="40.9" customHeight="1">
      <c r="A11" s="103" t="s">
        <v>54</v>
      </c>
      <c r="B11" s="44"/>
      <c r="C11" s="44">
        <v>1</v>
      </c>
      <c r="D11" s="44"/>
      <c r="E11" s="44"/>
      <c r="F11" s="44">
        <v>1</v>
      </c>
      <c r="G11" s="44"/>
      <c r="H11" s="44"/>
      <c r="I11" s="44">
        <v>1</v>
      </c>
      <c r="J11" s="44"/>
      <c r="K11" s="44"/>
      <c r="L11" s="44">
        <v>1</v>
      </c>
      <c r="M11" s="44"/>
    </row>
    <row r="12" spans="1:13" ht="40.9" customHeight="1">
      <c r="A12" s="103" t="s">
        <v>85</v>
      </c>
      <c r="B12" s="82"/>
      <c r="C12" s="44">
        <v>1</v>
      </c>
      <c r="D12" s="44"/>
      <c r="E12" s="44"/>
      <c r="F12" s="44">
        <v>1</v>
      </c>
      <c r="G12" s="44"/>
      <c r="H12" s="44"/>
      <c r="I12" s="44">
        <v>1</v>
      </c>
      <c r="J12" s="44"/>
      <c r="K12" s="44"/>
      <c r="L12" s="44">
        <v>1</v>
      </c>
      <c r="M12" s="44"/>
    </row>
    <row r="13" spans="1:13" ht="21.6" customHeight="1">
      <c r="A13" s="104" t="s">
        <v>26</v>
      </c>
      <c r="B13" s="50"/>
      <c r="C13" s="50"/>
      <c r="D13" s="50"/>
      <c r="E13" s="50"/>
      <c r="F13" s="50"/>
      <c r="G13" s="50"/>
      <c r="H13" s="50"/>
      <c r="I13" s="50"/>
      <c r="J13" s="50"/>
      <c r="K13" s="50"/>
      <c r="L13" s="50"/>
      <c r="M13" s="50"/>
    </row>
    <row r="14" spans="1:13" ht="36.6" customHeight="1">
      <c r="A14" s="111" t="s">
        <v>80</v>
      </c>
      <c r="B14" s="48"/>
      <c r="C14" s="48">
        <v>19</v>
      </c>
      <c r="D14" s="48"/>
      <c r="E14" s="48"/>
      <c r="F14" s="48">
        <v>19</v>
      </c>
      <c r="G14" s="48"/>
      <c r="H14" s="48"/>
      <c r="I14" s="48">
        <v>19</v>
      </c>
      <c r="J14" s="48"/>
      <c r="K14" s="48"/>
      <c r="L14" s="48">
        <v>19</v>
      </c>
      <c r="M14" s="48"/>
    </row>
    <row r="15" spans="1:13" ht="36.6" customHeight="1">
      <c r="A15" s="49" t="s">
        <v>51</v>
      </c>
      <c r="B15" s="50"/>
      <c r="C15" s="48">
        <v>19</v>
      </c>
      <c r="D15" s="48"/>
      <c r="E15" s="48"/>
      <c r="F15" s="48">
        <v>19</v>
      </c>
      <c r="G15" s="48"/>
      <c r="H15" s="48"/>
      <c r="I15" s="48">
        <v>19</v>
      </c>
      <c r="J15" s="48"/>
      <c r="K15" s="48"/>
      <c r="L15" s="48">
        <v>19</v>
      </c>
      <c r="M15" s="50"/>
    </row>
    <row r="16" spans="1:13" ht="155.25" customHeight="1">
      <c r="A16" s="49" t="s">
        <v>40</v>
      </c>
      <c r="B16" s="48"/>
      <c r="C16" s="48">
        <v>3</v>
      </c>
      <c r="D16" s="48"/>
      <c r="E16" s="48"/>
      <c r="F16" s="48">
        <v>3</v>
      </c>
      <c r="G16" s="48"/>
      <c r="H16" s="48"/>
      <c r="I16" s="48">
        <v>3</v>
      </c>
      <c r="J16" s="48"/>
      <c r="K16" s="48"/>
      <c r="L16" s="48">
        <v>3</v>
      </c>
      <c r="M16" s="48"/>
    </row>
    <row r="17" spans="1:21" ht="165.75" customHeight="1">
      <c r="A17" s="49" t="s">
        <v>31</v>
      </c>
      <c r="B17" s="48"/>
      <c r="C17" s="48">
        <v>2</v>
      </c>
      <c r="D17" s="48"/>
      <c r="E17" s="48"/>
      <c r="F17" s="48">
        <v>2</v>
      </c>
      <c r="G17" s="48"/>
      <c r="H17" s="48"/>
      <c r="I17" s="48">
        <v>2</v>
      </c>
      <c r="J17" s="48"/>
      <c r="K17" s="48"/>
      <c r="L17" s="48">
        <v>2</v>
      </c>
      <c r="M17" s="48"/>
    </row>
    <row r="18" spans="1:21" ht="67.5" customHeight="1">
      <c r="A18" s="49" t="s">
        <v>33</v>
      </c>
      <c r="B18" s="48"/>
      <c r="C18" s="48">
        <v>1</v>
      </c>
      <c r="D18" s="48"/>
      <c r="E18" s="48"/>
      <c r="F18" s="48">
        <v>1</v>
      </c>
      <c r="G18" s="48"/>
      <c r="H18" s="48"/>
      <c r="I18" s="48">
        <v>1</v>
      </c>
      <c r="J18" s="48"/>
      <c r="K18" s="48"/>
      <c r="L18" s="48">
        <v>1</v>
      </c>
      <c r="M18" s="48"/>
    </row>
    <row r="19" spans="1:21" ht="141.75">
      <c r="A19" s="49" t="s">
        <v>34</v>
      </c>
      <c r="B19" s="48"/>
      <c r="C19" s="48">
        <v>1</v>
      </c>
      <c r="D19" s="48"/>
      <c r="E19" s="48"/>
      <c r="F19" s="48">
        <v>1</v>
      </c>
      <c r="G19" s="48"/>
      <c r="H19" s="48"/>
      <c r="I19" s="48">
        <v>1</v>
      </c>
      <c r="J19" s="48"/>
      <c r="K19" s="48"/>
      <c r="L19" s="48">
        <v>1</v>
      </c>
      <c r="M19" s="48"/>
    </row>
    <row r="20" spans="1:21" ht="70.5" customHeight="1">
      <c r="A20" s="49" t="s">
        <v>75</v>
      </c>
      <c r="B20" s="48"/>
      <c r="C20" s="48">
        <v>1</v>
      </c>
      <c r="D20" s="48"/>
      <c r="E20" s="48"/>
      <c r="F20" s="48">
        <v>1</v>
      </c>
      <c r="G20" s="48"/>
      <c r="H20" s="48"/>
      <c r="I20" s="48">
        <v>1</v>
      </c>
      <c r="J20" s="48"/>
      <c r="K20" s="48"/>
      <c r="L20" s="48">
        <v>1</v>
      </c>
      <c r="M20" s="48"/>
    </row>
    <row r="21" spans="1:21" ht="72.599999999999994" customHeight="1">
      <c r="A21" s="49" t="s">
        <v>74</v>
      </c>
      <c r="B21" s="48"/>
      <c r="C21" s="48">
        <v>2</v>
      </c>
      <c r="D21" s="48"/>
      <c r="E21" s="48"/>
      <c r="F21" s="48">
        <v>2</v>
      </c>
      <c r="G21" s="48"/>
      <c r="H21" s="48"/>
      <c r="I21" s="48">
        <v>2</v>
      </c>
      <c r="J21" s="48"/>
      <c r="K21" s="48"/>
      <c r="L21" s="48">
        <v>2</v>
      </c>
      <c r="M21" s="48"/>
    </row>
    <row r="22" spans="1:21" ht="55.9" customHeight="1">
      <c r="A22" s="49" t="s">
        <v>37</v>
      </c>
      <c r="B22" s="48"/>
      <c r="C22" s="48">
        <v>1</v>
      </c>
      <c r="D22" s="48"/>
      <c r="E22" s="48"/>
      <c r="F22" s="48">
        <v>1</v>
      </c>
      <c r="G22" s="48"/>
      <c r="H22" s="48"/>
      <c r="I22" s="48">
        <v>1</v>
      </c>
      <c r="J22" s="48"/>
      <c r="K22" s="48"/>
      <c r="L22" s="48">
        <v>1</v>
      </c>
      <c r="M22" s="48"/>
    </row>
    <row r="23" spans="1:21" ht="48" customHeight="1">
      <c r="A23" s="49" t="s">
        <v>38</v>
      </c>
      <c r="B23" s="48"/>
      <c r="C23" s="48">
        <v>1</v>
      </c>
      <c r="D23" s="48"/>
      <c r="E23" s="48"/>
      <c r="F23" s="48">
        <v>1</v>
      </c>
      <c r="G23" s="48"/>
      <c r="H23" s="48"/>
      <c r="I23" s="48">
        <v>1</v>
      </c>
      <c r="J23" s="48"/>
      <c r="K23" s="48"/>
      <c r="L23" s="48">
        <v>1</v>
      </c>
      <c r="M23" s="48"/>
    </row>
    <row r="24" spans="1:21" ht="48" customHeight="1">
      <c r="A24" s="49" t="s">
        <v>77</v>
      </c>
      <c r="B24" s="48"/>
      <c r="C24" s="48">
        <v>1</v>
      </c>
      <c r="D24" s="48"/>
      <c r="E24" s="48"/>
      <c r="F24" s="48">
        <v>1</v>
      </c>
      <c r="G24" s="48"/>
      <c r="H24" s="48"/>
      <c r="I24" s="48">
        <v>1</v>
      </c>
      <c r="J24" s="48"/>
      <c r="K24" s="48"/>
      <c r="L24" s="48">
        <v>1</v>
      </c>
      <c r="M24" s="48"/>
    </row>
    <row r="25" spans="1:21" ht="39" customHeight="1">
      <c r="A25" s="51" t="s">
        <v>87</v>
      </c>
      <c r="B25" s="48"/>
      <c r="C25" s="48">
        <v>24</v>
      </c>
      <c r="D25" s="48"/>
      <c r="E25" s="48"/>
      <c r="F25" s="48">
        <v>24</v>
      </c>
      <c r="G25" s="48"/>
      <c r="H25" s="48"/>
      <c r="I25" s="48">
        <v>24</v>
      </c>
      <c r="J25" s="48"/>
      <c r="K25" s="48"/>
      <c r="L25" s="48">
        <v>24</v>
      </c>
      <c r="M25" s="48"/>
    </row>
    <row r="26" spans="1:21" ht="10.9" customHeight="1">
      <c r="A26" s="52"/>
      <c r="B26" s="52"/>
      <c r="C26" s="52"/>
      <c r="D26" s="52"/>
      <c r="E26" s="52"/>
      <c r="F26" s="52"/>
      <c r="G26" s="52"/>
      <c r="H26" s="52"/>
      <c r="I26" s="53"/>
      <c r="J26" s="52"/>
      <c r="K26" s="52"/>
      <c r="L26" s="52"/>
      <c r="M26" s="53"/>
    </row>
    <row r="27" spans="1:21" s="22" customFormat="1" ht="10.9" customHeight="1">
      <c r="A27" s="206"/>
      <c r="B27" s="206"/>
      <c r="C27" s="206"/>
      <c r="D27" s="206"/>
      <c r="E27" s="206"/>
      <c r="F27" s="206"/>
      <c r="G27" s="206"/>
      <c r="H27" s="206"/>
      <c r="I27" s="206"/>
      <c r="J27" s="206"/>
      <c r="K27" s="206"/>
      <c r="L27" s="206"/>
      <c r="M27" s="206"/>
    </row>
    <row r="28" spans="1:21" s="22" customFormat="1" ht="10.9" customHeight="1">
      <c r="A28" s="54"/>
      <c r="B28" s="54"/>
      <c r="C28" s="54"/>
      <c r="D28" s="54"/>
      <c r="E28" s="54"/>
      <c r="F28" s="54"/>
      <c r="G28" s="54"/>
      <c r="H28" s="54"/>
      <c r="I28" s="54"/>
      <c r="J28" s="54"/>
      <c r="K28" s="54"/>
      <c r="L28" s="54"/>
      <c r="M28" s="54"/>
    </row>
    <row r="29" spans="1:21" s="22" customFormat="1" ht="10.9" customHeight="1">
      <c r="A29" s="54"/>
      <c r="B29" s="54"/>
      <c r="C29" s="54"/>
      <c r="D29" s="54"/>
      <c r="E29" s="54"/>
      <c r="F29" s="54"/>
      <c r="G29" s="54"/>
      <c r="H29" s="54"/>
      <c r="I29" s="54"/>
      <c r="J29" s="54"/>
      <c r="K29" s="54"/>
      <c r="L29" s="54"/>
      <c r="M29" s="54"/>
    </row>
    <row r="30" spans="1:21" ht="106.9" customHeight="1">
      <c r="A30" s="105" t="s">
        <v>59</v>
      </c>
      <c r="B30" s="205"/>
      <c r="C30" s="205"/>
      <c r="D30" s="182"/>
      <c r="E30" s="182"/>
      <c r="F30" s="182" t="s">
        <v>47</v>
      </c>
      <c r="G30" s="182"/>
      <c r="H30" s="105"/>
      <c r="I30" s="184" t="s">
        <v>60</v>
      </c>
      <c r="J30" s="185"/>
      <c r="K30" s="105"/>
      <c r="L30" s="105"/>
      <c r="M30" s="55"/>
      <c r="N30" s="10"/>
      <c r="O30" s="10"/>
      <c r="P30" s="10"/>
      <c r="Q30" s="10"/>
      <c r="R30" s="24"/>
      <c r="S30" s="24"/>
      <c r="T30" s="24"/>
      <c r="U30" s="24"/>
    </row>
    <row r="31" spans="1:21" ht="17.45" customHeight="1">
      <c r="A31" s="188" t="s">
        <v>88</v>
      </c>
      <c r="B31" s="190"/>
      <c r="C31" s="190"/>
      <c r="D31" s="106"/>
      <c r="E31" s="106"/>
      <c r="F31" s="183" t="s">
        <v>22</v>
      </c>
      <c r="G31" s="183"/>
      <c r="H31" s="106"/>
      <c r="I31" s="183" t="s">
        <v>23</v>
      </c>
      <c r="J31" s="183"/>
      <c r="K31" s="105"/>
      <c r="L31" s="105"/>
      <c r="M31" s="55"/>
      <c r="N31" s="10"/>
      <c r="O31" s="10"/>
      <c r="P31" s="10"/>
      <c r="Q31" s="10"/>
      <c r="R31" s="24"/>
      <c r="S31" s="24"/>
      <c r="T31" s="24"/>
      <c r="U31" s="24"/>
    </row>
    <row r="32" spans="1:21" ht="17.45" customHeight="1">
      <c r="A32" s="189"/>
      <c r="B32" s="107"/>
      <c r="C32" s="107"/>
      <c r="D32" s="106"/>
      <c r="E32" s="106"/>
      <c r="F32" s="107"/>
      <c r="G32" s="107"/>
      <c r="H32" s="106"/>
      <c r="I32" s="107"/>
      <c r="J32" s="107"/>
      <c r="K32" s="105"/>
      <c r="L32" s="105"/>
      <c r="M32" s="55"/>
      <c r="N32" s="10"/>
      <c r="O32" s="10"/>
      <c r="P32" s="10"/>
      <c r="Q32" s="10"/>
      <c r="R32" s="24"/>
      <c r="S32" s="24"/>
      <c r="T32" s="24"/>
      <c r="U32" s="24"/>
    </row>
    <row r="33" spans="1:21" ht="17.45" customHeight="1">
      <c r="A33" s="189"/>
      <c r="B33" s="107"/>
      <c r="C33" s="107"/>
      <c r="D33" s="106"/>
      <c r="E33" s="106"/>
      <c r="F33" s="107"/>
      <c r="G33" s="107"/>
      <c r="H33" s="106"/>
      <c r="I33" s="107"/>
      <c r="J33" s="107"/>
      <c r="K33" s="105"/>
      <c r="L33" s="105"/>
      <c r="M33" s="55"/>
      <c r="N33" s="10"/>
      <c r="O33" s="10"/>
      <c r="P33" s="10"/>
      <c r="Q33" s="10"/>
      <c r="R33" s="24"/>
      <c r="S33" s="24"/>
      <c r="T33" s="24"/>
      <c r="U33" s="24"/>
    </row>
    <row r="34" spans="1:21" ht="17.45" customHeight="1">
      <c r="A34" s="189"/>
      <c r="B34" s="205"/>
      <c r="C34" s="205"/>
      <c r="D34" s="182"/>
      <c r="E34" s="182"/>
      <c r="F34" s="182"/>
      <c r="G34" s="182"/>
      <c r="H34" s="105"/>
      <c r="I34" s="186" t="s">
        <v>89</v>
      </c>
      <c r="J34" s="187"/>
      <c r="K34" s="105"/>
      <c r="L34" s="105"/>
      <c r="M34" s="55"/>
      <c r="N34" s="10"/>
      <c r="O34" s="10"/>
      <c r="P34" s="10"/>
      <c r="Q34" s="10"/>
      <c r="R34" s="24"/>
      <c r="S34" s="24"/>
      <c r="T34" s="24"/>
      <c r="U34" s="24"/>
    </row>
    <row r="35" spans="1:21" ht="68.25" customHeight="1">
      <c r="A35" s="189"/>
      <c r="B35" s="190"/>
      <c r="C35" s="190"/>
      <c r="D35" s="106"/>
      <c r="E35" s="106"/>
      <c r="F35" s="183" t="s">
        <v>22</v>
      </c>
      <c r="G35" s="183"/>
      <c r="H35" s="106"/>
      <c r="I35" s="183" t="s">
        <v>23</v>
      </c>
      <c r="J35" s="183"/>
      <c r="K35" s="108"/>
      <c r="L35" s="108"/>
      <c r="M35" s="56"/>
      <c r="N35" s="23"/>
      <c r="O35" s="23"/>
      <c r="P35" s="23"/>
      <c r="Q35" s="23"/>
      <c r="R35" s="23"/>
      <c r="S35" s="23"/>
      <c r="T35" s="23"/>
      <c r="U35" s="23"/>
    </row>
    <row r="36" spans="1:21" ht="21.6" customHeight="1">
      <c r="A36" s="191" t="s">
        <v>90</v>
      </c>
      <c r="B36" s="192"/>
    </row>
    <row r="37" spans="1:21">
      <c r="A37" s="10"/>
      <c r="B37" s="10"/>
      <c r="C37" s="10"/>
      <c r="D37" s="10"/>
      <c r="E37" s="10"/>
      <c r="F37" s="10"/>
      <c r="G37" s="10"/>
      <c r="H37" s="10"/>
      <c r="I37" s="10"/>
      <c r="J37" s="11"/>
      <c r="K37" s="11"/>
      <c r="L37" s="11"/>
      <c r="M37" s="11"/>
    </row>
    <row r="38" spans="1:21">
      <c r="A38" s="23"/>
      <c r="B38" s="23"/>
      <c r="C38" s="23"/>
      <c r="D38" s="23"/>
      <c r="E38" s="23"/>
      <c r="F38" s="23"/>
      <c r="G38" s="23"/>
      <c r="H38" s="23"/>
      <c r="I38" s="23"/>
      <c r="J38" s="23"/>
      <c r="K38" s="23"/>
      <c r="L38" s="23"/>
      <c r="M38" s="23"/>
    </row>
  </sheetData>
  <mergeCells count="26">
    <mergeCell ref="A36:B36"/>
    <mergeCell ref="B7:D7"/>
    <mergeCell ref="A2:M2"/>
    <mergeCell ref="A6:A8"/>
    <mergeCell ref="B6:M6"/>
    <mergeCell ref="A4:M4"/>
    <mergeCell ref="K7:M7"/>
    <mergeCell ref="B3:H3"/>
    <mergeCell ref="E7:G7"/>
    <mergeCell ref="H7:J7"/>
    <mergeCell ref="B34:C34"/>
    <mergeCell ref="D34:E34"/>
    <mergeCell ref="F34:G34"/>
    <mergeCell ref="A27:M27"/>
    <mergeCell ref="B30:C30"/>
    <mergeCell ref="D30:E30"/>
    <mergeCell ref="F30:G30"/>
    <mergeCell ref="I31:J31"/>
    <mergeCell ref="I30:J30"/>
    <mergeCell ref="I34:J34"/>
    <mergeCell ref="A31:A35"/>
    <mergeCell ref="I35:J35"/>
    <mergeCell ref="B35:C35"/>
    <mergeCell ref="F35:G35"/>
    <mergeCell ref="B31:C31"/>
    <mergeCell ref="F31:G31"/>
  </mergeCells>
  <printOptions horizontalCentered="1"/>
  <pageMargins left="0.78740157480314965" right="0.39370078740157483" top="0.78740157480314965" bottom="0.59055118110236227" header="0.15748031496062992" footer="0.35433070866141736"/>
  <pageSetup paperSize="9" scale="74" fitToHeight="0" orientation="landscape" useFirstPageNumber="1" r:id="rId1"/>
  <headerFooter alignWithMargins="0">
    <oddFooter>&amp;C&amp;P</oddFooter>
  </headerFooter>
  <rowBreaks count="2" manualBreakCount="2">
    <brk id="16" max="12" man="1"/>
    <brk id="2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Показатели объема гос.услуг</vt:lpstr>
      <vt:lpstr>Объемы бюдж.ассигн.без имущ.</vt:lpstr>
      <vt:lpstr>Объемы бюдж.ассигн.на содерж.им</vt:lpstr>
      <vt:lpstr>Объемы бюдж.ассигн.</vt:lpstr>
      <vt:lpstr>Колич.гос. учрежд.</vt:lpstr>
      <vt:lpstr>'Колич.гос. учрежд.'!Заголовки_для_печати</vt:lpstr>
      <vt:lpstr>'Объемы бюдж.ассигн.'!Заголовки_для_печати</vt:lpstr>
      <vt:lpstr>'Объемы бюдж.ассигн.без имущ.'!Заголовки_для_печати</vt:lpstr>
      <vt:lpstr>'Объемы бюдж.ассигн.на содерж.им'!Заголовки_для_печати</vt:lpstr>
      <vt:lpstr>'Показатели объема гос.услуг'!Заголовки_для_печати</vt:lpstr>
      <vt:lpstr>'Колич.гос. учрежд.'!Область_печати</vt:lpstr>
      <vt:lpstr>'Объемы бюдж.ассигн.'!Область_печати</vt:lpstr>
      <vt:lpstr>'Объемы бюдж.ассигн.без имущ.'!Область_печати</vt:lpstr>
      <vt:lpstr>'Объемы бюдж.ассигн.на содерж.им'!Область_печати</vt:lpstr>
      <vt:lpstr>'Показатели объема гос.услуг'!Область_печати</vt:lpstr>
    </vt:vector>
  </TitlesOfParts>
  <Company>minfin AO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Согрин Александр Викторович</dc:creator>
  <cp:lastModifiedBy>minfin user</cp:lastModifiedBy>
  <cp:lastPrinted>2018-10-14T10:06:06Z</cp:lastPrinted>
  <dcterms:created xsi:type="dcterms:W3CDTF">2017-07-05T15:40:48Z</dcterms:created>
  <dcterms:modified xsi:type="dcterms:W3CDTF">2018-10-14T10:06:08Z</dcterms:modified>
</cp:coreProperties>
</file>