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955" windowHeight="9720"/>
  </bookViews>
  <sheets>
    <sheet name="МУ1 (2)" sheetId="2" r:id="rId1"/>
  </sheets>
  <definedNames>
    <definedName name="_xlnm.Print_Area" localSheetId="0">'МУ1 (2)'!$A$1:$H$16</definedName>
  </definedNames>
  <calcPr calcId="125725"/>
</workbook>
</file>

<file path=xl/calcChain.xml><?xml version="1.0" encoding="utf-8"?>
<calcChain xmlns="http://schemas.openxmlformats.org/spreadsheetml/2006/main">
  <c r="C11" i="2"/>
  <c r="H16" l="1"/>
  <c r="E16" l="1"/>
  <c r="F11" l="1"/>
  <c r="D12" l="1"/>
</calcChain>
</file>

<file path=xl/sharedStrings.xml><?xml version="1.0" encoding="utf-8"?>
<sst xmlns="http://schemas.openxmlformats.org/spreadsheetml/2006/main" count="17" uniqueCount="17">
  <si>
    <t xml:space="preserve">по приобретению средств  химизации </t>
  </si>
  <si>
    <t>не править формулы</t>
  </si>
  <si>
    <t>потом скрыть</t>
  </si>
  <si>
    <t>Расчет</t>
  </si>
  <si>
    <t xml:space="preserve"> причитающейся в 2018 году субсидии на компенсацию части затрат </t>
  </si>
  <si>
    <t>Стоимость минеральных удобрений без транспортных расходов  с учетом  НДС, рублей</t>
  </si>
  <si>
    <t>Количество приобретенных минеральных удобрений, тонн</t>
  </si>
  <si>
    <t>тыс. рублей</t>
  </si>
  <si>
    <t>Предусмотрено в областном бюджете на 2018 год</t>
  </si>
  <si>
    <t>Размер компенсации затрат (%)</t>
  </si>
  <si>
    <t>Размер компенсации затрат, при условии выделения дополнительных ассигнований (%)</t>
  </si>
  <si>
    <t xml:space="preserve">Размер компенсации в соответствии с Порядком предоставления субсидий на компенсацию части затрат на приобретение средств химизации , утвержденным постановлением Правительства Архангельской области от 9 октября 2012 года №436-пп (%) </t>
  </si>
  <si>
    <t>до 60 процентов</t>
  </si>
  <si>
    <t>Объем дополнительной потребности</t>
  </si>
  <si>
    <t>Объем субсидии с учетом дополнительной потребности</t>
  </si>
  <si>
    <t xml:space="preserve">                   к пояснительной записке</t>
  </si>
  <si>
    <t xml:space="preserve">                   Приложение № 29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</si>
</sst>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0.000"/>
    <numFmt numFmtId="165" formatCode="0.0"/>
    <numFmt numFmtId="166" formatCode="0.000000"/>
    <numFmt numFmtId="167" formatCode="#,##0.0"/>
    <numFmt numFmtId="168" formatCode="_-* #,##0.00&quot;р.&quot;_-;\-* #,##0.00&quot;р.&quot;_-;_-* &quot;-&quot;??&quot;р.&quot;_-;_-@_-"/>
  </numFmts>
  <fonts count="12">
    <font>
      <sz val="10"/>
      <color theme="1"/>
      <name val="Calibri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/>
    <xf numFmtId="165" fontId="2" fillId="0" borderId="1" xfId="0" applyNumberFormat="1" applyFont="1" applyFill="1" applyBorder="1"/>
    <xf numFmtId="164" fontId="2" fillId="0" borderId="1" xfId="0" applyNumberFormat="1" applyFont="1" applyFill="1" applyBorder="1"/>
    <xf numFmtId="0" fontId="2" fillId="0" borderId="0" xfId="0" applyFont="1" applyFill="1"/>
    <xf numFmtId="43" fontId="2" fillId="0" borderId="1" xfId="0" applyNumberFormat="1" applyFont="1" applyFill="1" applyBorder="1" applyAlignment="1">
      <alignment horizontal="right" vertical="center"/>
    </xf>
    <xf numFmtId="43" fontId="2" fillId="0" borderId="1" xfId="0" applyNumberFormat="1" applyFont="1" applyFill="1" applyBorder="1"/>
    <xf numFmtId="164" fontId="1" fillId="0" borderId="0" xfId="0" applyNumberFormat="1" applyFont="1" applyFill="1"/>
    <xf numFmtId="165" fontId="3" fillId="0" borderId="1" xfId="0" applyNumberFormat="1" applyFont="1" applyFill="1" applyBorder="1"/>
    <xf numFmtId="166" fontId="2" fillId="0" borderId="1" xfId="0" applyNumberFormat="1" applyFont="1" applyFill="1" applyBorder="1"/>
    <xf numFmtId="164" fontId="3" fillId="0" borderId="0" xfId="0" applyNumberFormat="1" applyFont="1" applyFill="1"/>
    <xf numFmtId="165" fontId="1" fillId="0" borderId="0" xfId="0" applyNumberFormat="1" applyFont="1" applyFill="1"/>
    <xf numFmtId="164" fontId="3" fillId="0" borderId="0" xfId="0" applyNumberFormat="1" applyFont="1" applyFill="1" applyAlignment="1">
      <alignment horizontal="center"/>
    </xf>
    <xf numFmtId="43" fontId="1" fillId="0" borderId="0" xfId="0" applyNumberFormat="1" applyFont="1" applyFill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4" fontId="1" fillId="0" borderId="0" xfId="0" applyNumberFormat="1" applyFont="1" applyFill="1"/>
    <xf numFmtId="4" fontId="3" fillId="0" borderId="0" xfId="0" applyNumberFormat="1" applyFont="1" applyFill="1"/>
    <xf numFmtId="0" fontId="5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164" fontId="8" fillId="0" borderId="0" xfId="0" applyNumberFormat="1" applyFont="1" applyFill="1" applyBorder="1" applyAlignment="1">
      <alignment horizontal="right"/>
    </xf>
    <xf numFmtId="167" fontId="3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 vertical="center"/>
    </xf>
    <xf numFmtId="168" fontId="11" fillId="0" borderId="0" xfId="0" applyNumberFormat="1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view="pageBreakPreview" zoomScaleNormal="100" zoomScaleSheetLayoutView="100" workbookViewId="0">
      <selection activeCell="F2" sqref="F2"/>
    </sheetView>
  </sheetViews>
  <sheetFormatPr defaultColWidth="8" defaultRowHeight="12.75" customHeight="1"/>
  <cols>
    <col min="1" max="1" width="12.7109375" style="1" customWidth="1"/>
    <col min="2" max="2" width="13.7109375" style="7" customWidth="1"/>
    <col min="3" max="3" width="19" style="7" customWidth="1"/>
    <col min="4" max="4" width="13.28515625" style="7" customWidth="1"/>
    <col min="5" max="5" width="10.85546875" style="7" customWidth="1"/>
    <col min="6" max="6" width="12.42578125" style="1" customWidth="1"/>
    <col min="7" max="7" width="11" style="1" customWidth="1"/>
    <col min="8" max="8" width="12.7109375" style="7" customWidth="1"/>
    <col min="9" max="9" width="9.140625" style="1" customWidth="1"/>
    <col min="10" max="10" width="12.7109375" style="1" customWidth="1"/>
    <col min="11" max="254" width="9.140625" style="1" customWidth="1"/>
    <col min="255" max="16384" width="8" style="1"/>
  </cols>
  <sheetData>
    <row r="1" spans="1:10" ht="12.75" customHeight="1">
      <c r="F1" s="29" t="s">
        <v>16</v>
      </c>
      <c r="G1" s="29"/>
    </row>
    <row r="2" spans="1:10" ht="12.75" customHeight="1">
      <c r="F2" s="29" t="s">
        <v>15</v>
      </c>
      <c r="G2" s="29"/>
    </row>
    <row r="4" spans="1:10" s="19" customFormat="1" ht="18" customHeight="1">
      <c r="A4" s="31" t="s">
        <v>3</v>
      </c>
      <c r="B4" s="31"/>
      <c r="C4" s="31"/>
      <c r="D4" s="31"/>
      <c r="E4" s="31"/>
      <c r="F4" s="31"/>
      <c r="G4" s="31"/>
      <c r="H4" s="31"/>
    </row>
    <row r="5" spans="1:10" s="19" customFormat="1" ht="15" customHeight="1">
      <c r="A5" s="31" t="s">
        <v>4</v>
      </c>
      <c r="B5" s="31"/>
      <c r="C5" s="31"/>
      <c r="D5" s="31"/>
      <c r="E5" s="31"/>
      <c r="F5" s="31"/>
      <c r="G5" s="31"/>
      <c r="H5" s="31"/>
    </row>
    <row r="6" spans="1:10" s="19" customFormat="1" ht="15" customHeight="1">
      <c r="A6" s="31" t="s">
        <v>0</v>
      </c>
      <c r="B6" s="31"/>
      <c r="C6" s="31"/>
      <c r="D6" s="31"/>
      <c r="E6" s="31"/>
      <c r="F6" s="31"/>
      <c r="G6" s="31"/>
      <c r="H6" s="31"/>
    </row>
    <row r="7" spans="1:10" s="19" customFormat="1" ht="15" customHeight="1">
      <c r="A7" s="30"/>
      <c r="B7" s="30"/>
      <c r="C7" s="30"/>
      <c r="D7" s="30"/>
      <c r="E7" s="30"/>
      <c r="F7" s="30"/>
      <c r="G7" s="30"/>
      <c r="H7" s="30"/>
    </row>
    <row r="8" spans="1:10" ht="12.75" customHeight="1">
      <c r="A8" s="14"/>
      <c r="B8" s="15"/>
      <c r="C8" s="15"/>
      <c r="D8" s="15"/>
      <c r="E8" s="15"/>
      <c r="F8" s="14"/>
      <c r="H8" s="24" t="s">
        <v>7</v>
      </c>
    </row>
    <row r="9" spans="1:10" s="23" customFormat="1" ht="174.75" customHeight="1">
      <c r="A9" s="20" t="s">
        <v>6</v>
      </c>
      <c r="B9" s="21" t="s">
        <v>5</v>
      </c>
      <c r="C9" s="21" t="s">
        <v>11</v>
      </c>
      <c r="D9" s="21" t="s">
        <v>8</v>
      </c>
      <c r="E9" s="21" t="s">
        <v>9</v>
      </c>
      <c r="F9" s="21" t="s">
        <v>13</v>
      </c>
      <c r="G9" s="22" t="s">
        <v>14</v>
      </c>
      <c r="H9" s="21" t="s">
        <v>10</v>
      </c>
    </row>
    <row r="10" spans="1:10" ht="93" hidden="1" customHeight="1">
      <c r="A10" s="8"/>
      <c r="B10" s="3"/>
      <c r="C10" s="6"/>
      <c r="D10" s="5"/>
      <c r="E10" s="5"/>
      <c r="F10" s="3"/>
      <c r="G10" s="7"/>
      <c r="H10" s="5"/>
      <c r="J10" s="4"/>
    </row>
    <row r="11" spans="1:10" ht="93" hidden="1" customHeight="1">
      <c r="A11" s="2"/>
      <c r="B11" s="3"/>
      <c r="C11" s="6" t="e">
        <f>#REF!+#REF!+#REF!+#REF!+#REF!+#REF!+#REF!+#REF!+#REF!+#REF!+#REF!+#REF!+#REF!</f>
        <v>#REF!</v>
      </c>
      <c r="D11" s="5">
        <v>15997.21</v>
      </c>
      <c r="E11" s="5"/>
      <c r="F11" s="9" t="e">
        <f>15997.2099999999/C11</f>
        <v>#REF!</v>
      </c>
      <c r="G11" s="7" t="s">
        <v>1</v>
      </c>
      <c r="H11" s="5"/>
      <c r="J11" s="4"/>
    </row>
    <row r="12" spans="1:10" ht="93" hidden="1" customHeight="1">
      <c r="D12" s="10" t="e">
        <f>#REF!-15997210</f>
        <v>#REF!</v>
      </c>
      <c r="E12" s="10"/>
      <c r="F12" s="7"/>
      <c r="G12" s="7" t="s">
        <v>2</v>
      </c>
      <c r="H12" s="10"/>
      <c r="J12" s="4"/>
    </row>
    <row r="13" spans="1:10" ht="93" hidden="1" customHeight="1">
      <c r="A13" s="11"/>
      <c r="D13" s="10"/>
      <c r="E13" s="10"/>
      <c r="H13" s="10"/>
      <c r="J13" s="4"/>
    </row>
    <row r="14" spans="1:10" ht="6" hidden="1" customHeight="1">
      <c r="D14" s="10"/>
      <c r="E14" s="10"/>
      <c r="H14" s="10"/>
      <c r="J14" s="4"/>
    </row>
    <row r="15" spans="1:10" ht="11.25" customHeight="1">
      <c r="A15" s="26">
        <v>1</v>
      </c>
      <c r="B15" s="26">
        <v>2</v>
      </c>
      <c r="C15" s="26">
        <v>3</v>
      </c>
      <c r="D15" s="26">
        <v>4</v>
      </c>
      <c r="E15" s="26">
        <v>5</v>
      </c>
      <c r="F15" s="27">
        <v>6</v>
      </c>
      <c r="G15" s="27">
        <v>7</v>
      </c>
      <c r="H15" s="26">
        <v>8</v>
      </c>
      <c r="J15" s="4"/>
    </row>
    <row r="16" spans="1:10" s="17" customFormat="1" ht="26.25" customHeight="1">
      <c r="A16" s="25">
        <v>6292.7</v>
      </c>
      <c r="B16" s="25">
        <v>59409.45983</v>
      </c>
      <c r="C16" s="25" t="s">
        <v>12</v>
      </c>
      <c r="D16" s="25">
        <v>15997.21</v>
      </c>
      <c r="E16" s="25">
        <f>D16*100/B16</f>
        <v>26.927041662684648</v>
      </c>
      <c r="F16" s="28">
        <v>772.4</v>
      </c>
      <c r="G16" s="28">
        <v>16769.599999999999</v>
      </c>
      <c r="H16" s="25">
        <f>G16*100/B16</f>
        <v>28.227154476721655</v>
      </c>
      <c r="J16" s="18"/>
    </row>
    <row r="17" spans="1:10" ht="15.75" customHeight="1">
      <c r="A17" s="16"/>
      <c r="B17" s="12"/>
      <c r="C17" s="12"/>
      <c r="D17" s="10"/>
      <c r="E17" s="10"/>
      <c r="H17" s="10"/>
      <c r="J17" s="4"/>
    </row>
    <row r="18" spans="1:10" ht="29.25" customHeight="1">
      <c r="A18" s="16"/>
      <c r="B18" s="12"/>
      <c r="C18" s="12"/>
      <c r="D18" s="10"/>
      <c r="E18" s="10"/>
      <c r="H18" s="10"/>
      <c r="J18" s="4"/>
    </row>
    <row r="19" spans="1:10" ht="15.75" customHeight="1">
      <c r="A19" s="16"/>
      <c r="B19" s="12"/>
      <c r="C19" s="12"/>
      <c r="D19" s="10"/>
      <c r="E19" s="10"/>
      <c r="H19" s="10"/>
      <c r="J19" s="4"/>
    </row>
    <row r="20" spans="1:10" ht="23.25" customHeight="1">
      <c r="A20" s="16"/>
      <c r="B20" s="12"/>
      <c r="C20" s="12"/>
      <c r="J20" s="4"/>
    </row>
    <row r="21" spans="1:10" ht="12.75" customHeight="1">
      <c r="A21" s="16"/>
      <c r="B21" s="12"/>
      <c r="C21" s="12"/>
      <c r="F21" s="13"/>
    </row>
    <row r="22" spans="1:10" ht="12.75" customHeight="1">
      <c r="A22" s="16"/>
      <c r="B22" s="12"/>
      <c r="C22" s="12"/>
    </row>
    <row r="23" spans="1:10" ht="12.75" customHeight="1">
      <c r="A23" s="12"/>
      <c r="B23" s="12"/>
      <c r="C23" s="12"/>
    </row>
    <row r="24" spans="1:10" ht="12.75" customHeight="1">
      <c r="A24" s="12"/>
      <c r="B24" s="12"/>
      <c r="C24" s="12"/>
    </row>
    <row r="25" spans="1:10" ht="12.75" customHeight="1">
      <c r="A25" s="16"/>
      <c r="B25" s="12"/>
      <c r="C25" s="12"/>
    </row>
    <row r="26" spans="1:10" ht="12.75" customHeight="1">
      <c r="A26" s="16"/>
      <c r="B26" s="12"/>
      <c r="C26" s="12"/>
    </row>
    <row r="27" spans="1:10" ht="12.75" customHeight="1">
      <c r="A27" s="16"/>
      <c r="B27" s="12"/>
      <c r="C27" s="12"/>
    </row>
    <row r="28" spans="1:10" ht="12.75" customHeight="1">
      <c r="A28" s="16"/>
      <c r="B28" s="12"/>
      <c r="C28" s="12"/>
    </row>
    <row r="29" spans="1:10" ht="12.75" customHeight="1">
      <c r="A29" s="16"/>
      <c r="B29" s="12"/>
      <c r="C29" s="12"/>
    </row>
  </sheetData>
  <mergeCells count="4">
    <mergeCell ref="A7:H7"/>
    <mergeCell ref="A4:H4"/>
    <mergeCell ref="A5:H5"/>
    <mergeCell ref="A6:H6"/>
  </mergeCells>
  <pageMargins left="0.98425196850393704" right="0.59055118110236227" top="0.78740157480314965" bottom="0.39370078740157483" header="0.51181102362204722" footer="0.51181102362204722"/>
  <pageSetup paperSize="9"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МУ1 (2)</vt:lpstr>
      <vt:lpstr>'МУ1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Исаева Ирина Владимировна</dc:creator>
  <cp:lastModifiedBy>minfin user</cp:lastModifiedBy>
  <cp:lastPrinted>2018-11-23T17:34:13Z</cp:lastPrinted>
  <dcterms:created xsi:type="dcterms:W3CDTF">2018-11-16T11:56:36Z</dcterms:created>
  <dcterms:modified xsi:type="dcterms:W3CDTF">2018-11-23T17:34:15Z</dcterms:modified>
</cp:coreProperties>
</file>