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3125" tabRatio="452"/>
  </bookViews>
  <sheets>
    <sheet name="Субсидии 2018" sheetId="6" r:id="rId1"/>
  </sheets>
  <definedNames>
    <definedName name="_xlnm.Print_Area" localSheetId="0">'Субсидии 2018'!$A$1:$N$22</definedName>
  </definedNames>
  <calcPr calcId="125725" refMode="R1C1"/>
</workbook>
</file>

<file path=xl/calcChain.xml><?xml version="1.0" encoding="utf-8"?>
<calcChain xmlns="http://schemas.openxmlformats.org/spreadsheetml/2006/main">
  <c r="N12" i="6"/>
  <c r="N13" l="1"/>
  <c r="N15" s="1"/>
  <c r="N11"/>
</calcChain>
</file>

<file path=xl/sharedStrings.xml><?xml version="1.0" encoding="utf-8"?>
<sst xmlns="http://schemas.openxmlformats.org/spreadsheetml/2006/main" count="28" uniqueCount="26">
  <si>
    <t>март</t>
  </si>
  <si>
    <t>май</t>
  </si>
  <si>
    <t>июнь</t>
  </si>
  <si>
    <t>июль</t>
  </si>
  <si>
    <t>янв.</t>
  </si>
  <si>
    <t>фев.</t>
  </si>
  <si>
    <t>апр.</t>
  </si>
  <si>
    <t>авг.</t>
  </si>
  <si>
    <t>сент.</t>
  </si>
  <si>
    <t>окт.</t>
  </si>
  <si>
    <t>нояб.</t>
  </si>
  <si>
    <t>дек.</t>
  </si>
  <si>
    <t>Стоимость газа</t>
  </si>
  <si>
    <t>Показатель</t>
  </si>
  <si>
    <t>Период</t>
  </si>
  <si>
    <t>Тоннаж реализованной продукции</t>
  </si>
  <si>
    <t>Размер субсидии на газ (50% без НДС)</t>
  </si>
  <si>
    <t xml:space="preserve"> </t>
  </si>
  <si>
    <t>Субсидии на продукцию 6,115 руб. на 1 кг</t>
  </si>
  <si>
    <t>Выделенный лимит</t>
  </si>
  <si>
    <t>дополнительная потребность</t>
  </si>
  <si>
    <t>выделенный лимит</t>
  </si>
  <si>
    <t>ИТОГО, тыс.рублей</t>
  </si>
  <si>
    <t xml:space="preserve">           к пояснительной записке</t>
  </si>
  <si>
    <t>Расчет потребности в субсидиях на компенсацию части затрат на газ, использованный на производство овощей защищенного грунта тепличными хозяйствами и на поддержку овощеводства защищенного грунта на 2018 год</t>
  </si>
  <si>
    <t xml:space="preserve">           Приложение № 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</si>
</sst>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&quot;р.&quot;_-;\-* #,##0.00&quot;р.&quot;_-;_-* &quot;-&quot;??&quot;р.&quot;_-;_-@_-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1" applyFont="1" applyFill="1"/>
    <xf numFmtId="0" fontId="2" fillId="0" borderId="0" xfId="1" applyFont="1" applyFill="1"/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4" fillId="0" borderId="0" xfId="0" applyFont="1" applyFill="1"/>
    <xf numFmtId="0" fontId="1" fillId="0" borderId="2" xfId="1" applyFont="1" applyFill="1" applyBorder="1" applyAlignment="1">
      <alignment wrapText="1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0" applyNumberFormat="1" applyFont="1" applyFill="1" applyAlignment="1">
      <alignment horizontal="left" vertical="center"/>
    </xf>
    <xf numFmtId="0" fontId="2" fillId="0" borderId="0" xfId="1" applyFont="1" applyFill="1" applyAlignment="1">
      <alignment horizontal="center" wrapText="1"/>
    </xf>
    <xf numFmtId="0" fontId="1" fillId="0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FF"/>
      <color rgb="FFCCE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2"/>
  <sheetViews>
    <sheetView tabSelected="1" view="pageBreakPreview" zoomScale="148" zoomScaleNormal="100" zoomScaleSheetLayoutView="148" workbookViewId="0">
      <selection activeCell="A18" sqref="A18"/>
    </sheetView>
  </sheetViews>
  <sheetFormatPr defaultRowHeight="15"/>
  <cols>
    <col min="1" max="1" width="39" style="5" customWidth="1"/>
    <col min="2" max="13" width="9.140625" style="5"/>
    <col min="14" max="14" width="12.28515625" style="5" customWidth="1"/>
    <col min="15" max="16384" width="9.140625" style="5"/>
  </cols>
  <sheetData>
    <row r="1" spans="1:14">
      <c r="L1" s="13" t="s">
        <v>25</v>
      </c>
    </row>
    <row r="2" spans="1:14">
      <c r="L2" s="13" t="s">
        <v>23</v>
      </c>
    </row>
    <row r="4" spans="1:14" ht="36" customHeight="1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5" t="s">
        <v>13</v>
      </c>
      <c r="B6" s="15" t="s">
        <v>14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22</v>
      </c>
    </row>
    <row r="7" spans="1:14">
      <c r="A7" s="15"/>
      <c r="B7" s="7" t="s">
        <v>4</v>
      </c>
      <c r="C7" s="7" t="s">
        <v>5</v>
      </c>
      <c r="D7" s="7" t="s">
        <v>0</v>
      </c>
      <c r="E7" s="7" t="s">
        <v>6</v>
      </c>
      <c r="F7" s="7" t="s">
        <v>1</v>
      </c>
      <c r="G7" s="7" t="s">
        <v>2</v>
      </c>
      <c r="H7" s="7" t="s">
        <v>3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17"/>
    </row>
    <row r="8" spans="1:14">
      <c r="A8" s="6" t="s">
        <v>12</v>
      </c>
      <c r="B8" s="10">
        <v>2396.1999999999998</v>
      </c>
      <c r="C8" s="10">
        <v>3473.3</v>
      </c>
      <c r="D8" s="10">
        <v>3412.1</v>
      </c>
      <c r="E8" s="10">
        <v>1916.9</v>
      </c>
      <c r="F8" s="10">
        <v>1174.9000000000001</v>
      </c>
      <c r="G8" s="10">
        <v>1073.9000000000001</v>
      </c>
      <c r="H8" s="10">
        <v>470.4</v>
      </c>
      <c r="I8" s="10">
        <v>944.6</v>
      </c>
      <c r="J8" s="10">
        <v>1193.3</v>
      </c>
      <c r="K8" s="10">
        <v>1428.3</v>
      </c>
      <c r="L8" s="10">
        <v>1500</v>
      </c>
      <c r="M8" s="10">
        <v>1400</v>
      </c>
      <c r="N8" s="10">
        <v>20383.900000000001</v>
      </c>
    </row>
    <row r="9" spans="1:14">
      <c r="A9" s="6" t="s">
        <v>16</v>
      </c>
      <c r="B9" s="10">
        <v>1198.0999999999999</v>
      </c>
      <c r="C9" s="10">
        <v>1736.7</v>
      </c>
      <c r="D9" s="10">
        <v>1706.1</v>
      </c>
      <c r="E9" s="10">
        <v>958.5</v>
      </c>
      <c r="F9" s="10">
        <v>587.5</v>
      </c>
      <c r="G9" s="10">
        <v>537</v>
      </c>
      <c r="H9" s="10">
        <v>235.2</v>
      </c>
      <c r="I9" s="10">
        <v>472.3</v>
      </c>
      <c r="J9" s="10">
        <v>596.70000000000005</v>
      </c>
      <c r="K9" s="10">
        <v>714.2</v>
      </c>
      <c r="L9" s="10">
        <v>750</v>
      </c>
      <c r="M9" s="10">
        <v>700</v>
      </c>
      <c r="N9" s="10">
        <v>10192.299999999999</v>
      </c>
    </row>
    <row r="10" spans="1:14">
      <c r="A10" s="4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v>5000</v>
      </c>
    </row>
    <row r="11" spans="1:14">
      <c r="A11" s="4" t="s">
        <v>20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">
        <f>N9-N10</f>
        <v>5192.2999999999993</v>
      </c>
    </row>
    <row r="12" spans="1:14">
      <c r="A12" s="6" t="s">
        <v>15</v>
      </c>
      <c r="B12" s="12">
        <v>17.72</v>
      </c>
      <c r="C12" s="12">
        <v>18.32</v>
      </c>
      <c r="D12" s="12">
        <v>74.86</v>
      </c>
      <c r="E12" s="12">
        <v>150.94999999999999</v>
      </c>
      <c r="F12" s="12">
        <v>197.99</v>
      </c>
      <c r="G12" s="12">
        <v>167.73</v>
      </c>
      <c r="H12" s="12">
        <v>172.2</v>
      </c>
      <c r="I12" s="12">
        <v>112.47</v>
      </c>
      <c r="J12" s="12">
        <v>59.8</v>
      </c>
      <c r="K12" s="12">
        <v>24.98</v>
      </c>
      <c r="L12" s="12">
        <v>17.940000000000001</v>
      </c>
      <c r="M12" s="12">
        <v>23.42</v>
      </c>
      <c r="N12" s="11">
        <f>SUM(B12:M12)</f>
        <v>1038.3800000000001</v>
      </c>
    </row>
    <row r="13" spans="1:14" ht="30">
      <c r="A13" s="6" t="s">
        <v>18</v>
      </c>
      <c r="B13" s="10">
        <v>108.4</v>
      </c>
      <c r="C13" s="10">
        <v>112</v>
      </c>
      <c r="D13" s="10">
        <v>457.8</v>
      </c>
      <c r="E13" s="10">
        <v>923.1</v>
      </c>
      <c r="F13" s="10">
        <v>1210.7</v>
      </c>
      <c r="G13" s="10">
        <v>1025.5999999999999</v>
      </c>
      <c r="H13" s="10">
        <v>1053</v>
      </c>
      <c r="I13" s="10">
        <v>687.8</v>
      </c>
      <c r="J13" s="10">
        <v>365.7</v>
      </c>
      <c r="K13" s="10">
        <v>152.80000000000001</v>
      </c>
      <c r="L13" s="10">
        <v>109.7</v>
      </c>
      <c r="M13" s="10">
        <v>143.19999999999999</v>
      </c>
      <c r="N13" s="11">
        <f>SUM(B13:M13)</f>
        <v>6349.8</v>
      </c>
    </row>
    <row r="14" spans="1:14">
      <c r="A14" s="4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">
        <v>5000</v>
      </c>
    </row>
    <row r="15" spans="1:14">
      <c r="A15" s="4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f>N13-N14</f>
        <v>1349.8000000000002</v>
      </c>
    </row>
    <row r="17" spans="9:18">
      <c r="R17" s="5" t="s">
        <v>17</v>
      </c>
    </row>
    <row r="22" spans="9:18">
      <c r="I22" s="5" t="s">
        <v>17</v>
      </c>
    </row>
  </sheetData>
  <mergeCells count="4">
    <mergeCell ref="A4:N4"/>
    <mergeCell ref="A6:A7"/>
    <mergeCell ref="B6:M6"/>
    <mergeCell ref="N6:N7"/>
  </mergeCells>
  <pageMargins left="0.70866141732283472" right="0.51181102362204722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Субсидии 2018</vt:lpstr>
      <vt:lpstr>'Субсидии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2018-11-23T17:27:54Z</dcterms:modified>
</cp:coreProperties>
</file>