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55" yWindow="105" windowWidth="28755" windowHeight="12585"/>
  </bookViews>
  <sheets>
    <sheet name="Показатели объема гос.услуг" sheetId="1" r:id="rId1"/>
    <sheet name="Объемы ассигн.без имущ.и налог" sheetId="3" r:id="rId2"/>
    <sheet name="Объемы ассигн на имущ и налоги" sheetId="6" r:id="rId3"/>
    <sheet name="Объемы бюдж.ассигнов" sheetId="4" r:id="rId4"/>
    <sheet name="Колич.гос. учрежд." sheetId="2" r:id="rId5"/>
  </sheets>
  <definedNames>
    <definedName name="_xlnm._FilterDatabase" localSheetId="1" hidden="1">'Объемы ассигн.без имущ.и налог'!$E$11:$I$320</definedName>
    <definedName name="_xlnm.Print_Titles" localSheetId="4">'Колич.гос. учрежд.'!$9:$12</definedName>
    <definedName name="_xlnm.Print_Titles" localSheetId="1">'Объемы ассигн.без имущ.и налог'!$10:$12</definedName>
    <definedName name="_xlnm.Print_Titles" localSheetId="3">'Объемы бюдж.ассигнов'!$9:$11</definedName>
    <definedName name="_xlnm.Print_Titles" localSheetId="0">'Показатели объема гос.услуг'!$12:$14</definedName>
    <definedName name="_xlnm.Print_Area" localSheetId="4">'Колич.гос. учрежд.'!$B$3:$O$65</definedName>
    <definedName name="_xlnm.Print_Area" localSheetId="2">'Объемы ассигн на имущ и налоги'!$A$1:$I$16</definedName>
    <definedName name="_xlnm.Print_Area" localSheetId="1">'Объемы ассигн.без имущ.и налог'!$B$4:$M$325</definedName>
    <definedName name="_xlnm.Print_Area" localSheetId="3">'Объемы бюдж.ассигнов'!$B$5:$J$26</definedName>
    <definedName name="_xlnm.Print_Area" localSheetId="0">'Показатели объема гос.услуг'!$B$4:$J$322</definedName>
  </definedNames>
  <calcPr calcId="125725"/>
</workbook>
</file>

<file path=xl/calcChain.xml><?xml version="1.0" encoding="utf-8"?>
<calcChain xmlns="http://schemas.openxmlformats.org/spreadsheetml/2006/main">
  <c r="I15" i="6"/>
  <c r="H15"/>
  <c r="G15"/>
  <c r="F15"/>
  <c r="J8" i="4"/>
  <c r="I8"/>
  <c r="H18"/>
  <c r="I18"/>
  <c r="J18"/>
  <c r="G18"/>
  <c r="J311" i="1" l="1"/>
  <c r="I311"/>
  <c r="H311"/>
  <c r="G311"/>
  <c r="J309"/>
  <c r="I309"/>
  <c r="H309"/>
  <c r="G309"/>
  <c r="I307"/>
  <c r="H307"/>
  <c r="G307"/>
  <c r="J307" l="1"/>
  <c r="G305"/>
  <c r="H305"/>
  <c r="I305"/>
  <c r="J305"/>
  <c r="J302"/>
  <c r="I302"/>
  <c r="H302"/>
  <c r="G302"/>
  <c r="J300"/>
  <c r="I300"/>
  <c r="H300"/>
  <c r="G300"/>
  <c r="J297"/>
  <c r="I297"/>
  <c r="H297"/>
  <c r="G297"/>
  <c r="J291"/>
  <c r="I291"/>
  <c r="H291"/>
  <c r="G291"/>
  <c r="J285"/>
  <c r="I285"/>
  <c r="H285"/>
  <c r="G285"/>
  <c r="J279"/>
  <c r="I279"/>
  <c r="H279"/>
  <c r="G279"/>
  <c r="J273"/>
  <c r="I273"/>
  <c r="H273"/>
  <c r="G273"/>
  <c r="J267"/>
  <c r="I267"/>
  <c r="H267"/>
  <c r="G267"/>
  <c r="J261"/>
  <c r="I261"/>
  <c r="H261"/>
  <c r="G261"/>
  <c r="J255"/>
  <c r="I255"/>
  <c r="H255"/>
  <c r="G255"/>
  <c r="J251"/>
  <c r="I251"/>
  <c r="H251"/>
  <c r="G251"/>
  <c r="J247"/>
  <c r="I247"/>
  <c r="H247"/>
  <c r="G247"/>
  <c r="J243"/>
  <c r="I243"/>
  <c r="H243"/>
  <c r="G243"/>
  <c r="J239"/>
  <c r="I239"/>
  <c r="H239"/>
  <c r="G239"/>
  <c r="J235"/>
  <c r="I235"/>
  <c r="H235"/>
  <c r="G235"/>
  <c r="J231"/>
  <c r="I231"/>
  <c r="H231"/>
  <c r="G231"/>
  <c r="J227"/>
  <c r="I227"/>
  <c r="H227"/>
  <c r="G227"/>
  <c r="J221"/>
  <c r="I221"/>
  <c r="H221"/>
  <c r="G221"/>
  <c r="J215"/>
  <c r="I215"/>
  <c r="H215"/>
  <c r="G215"/>
  <c r="J209"/>
  <c r="I209"/>
  <c r="H209"/>
  <c r="G209"/>
  <c r="J203"/>
  <c r="I203"/>
  <c r="H203"/>
  <c r="G203"/>
  <c r="J198"/>
  <c r="I198"/>
  <c r="H198"/>
  <c r="G198"/>
  <c r="J196"/>
  <c r="I196"/>
  <c r="H196"/>
  <c r="G196"/>
  <c r="J191"/>
  <c r="I191"/>
  <c r="H191"/>
  <c r="G191"/>
  <c r="J186"/>
  <c r="I186"/>
  <c r="H186"/>
  <c r="G186"/>
  <c r="J181"/>
  <c r="I181"/>
  <c r="H181"/>
  <c r="G181"/>
  <c r="J179"/>
  <c r="I179"/>
  <c r="H179"/>
  <c r="G179"/>
  <c r="J143"/>
  <c r="I143"/>
  <c r="H143"/>
  <c r="G143"/>
  <c r="J141"/>
  <c r="I141"/>
  <c r="H141"/>
  <c r="G141"/>
  <c r="J139"/>
  <c r="I139"/>
  <c r="H139"/>
  <c r="G139"/>
  <c r="J137"/>
  <c r="I137"/>
  <c r="H137"/>
  <c r="G137"/>
  <c r="J101"/>
  <c r="I101"/>
  <c r="H101"/>
  <c r="G101"/>
  <c r="J99"/>
  <c r="I99"/>
  <c r="H99"/>
  <c r="G99"/>
  <c r="J90"/>
  <c r="I90"/>
  <c r="H90"/>
  <c r="G90"/>
  <c r="J49"/>
  <c r="I49"/>
  <c r="H49"/>
  <c r="G49"/>
  <c r="J28"/>
  <c r="I28"/>
  <c r="H28"/>
  <c r="G28"/>
</calcChain>
</file>

<file path=xl/sharedStrings.xml><?xml version="1.0" encoding="utf-8"?>
<sst xmlns="http://schemas.openxmlformats.org/spreadsheetml/2006/main" count="2333" uniqueCount="222">
  <si>
    <t>Таблица № 1</t>
  </si>
  <si>
    <t xml:space="preserve"> Показатели объема государственных услуг (работ)</t>
  </si>
  <si>
    <t>Код государственной услуги (работы) *</t>
  </si>
  <si>
    <t>Наименование государственной услуги (работы)</t>
  </si>
  <si>
    <t>Показатель объема государственной услуги (работы)</t>
  </si>
  <si>
    <t xml:space="preserve">Значения показателей объема государственных услуг (работ) </t>
  </si>
  <si>
    <t>наименование</t>
  </si>
  <si>
    <t>наименование единицы измерения</t>
  </si>
  <si>
    <t>2016 год</t>
  </si>
  <si>
    <t>2017 год</t>
  </si>
  <si>
    <t>2018 год</t>
  </si>
  <si>
    <t>2019 год</t>
  </si>
  <si>
    <t>I. Государственные услуги</t>
  </si>
  <si>
    <t>08.228.0</t>
  </si>
  <si>
    <t>Оказание медицинской (в том числе психиатрической), социальной и психолого-педагогической помощи детям, находящимся в трудной жизненной ситуации (стационар)</t>
  </si>
  <si>
    <t>Государственное бюджетное комплексное учреждение Архангельской области общего типа «Архангельский центр социальной помощи семье и детям»</t>
  </si>
  <si>
    <t>число пациентов</t>
  </si>
  <si>
    <t>человек</t>
  </si>
  <si>
    <t>Государственное бюджетное комплексное учреждение Архангельской области общего типа "Вельский центр социальной помощи семье и детям"Скворушка"</t>
  </si>
  <si>
    <t>Государственное бюджетное учреждение социального обслуживания населения Архангельской области "Верхнетоемский комплексный центр социального обслуживания"</t>
  </si>
  <si>
    <t>Государственное бюджетное специализированное учреждение Архангельской области для несовершеннолетних, нуждающихся в социальной реабилитации, "Коношский социально-реабилитационный центр для несовершеннолетних "Теремок"</t>
  </si>
  <si>
    <t>Государственное бюджетное учреждение Архангельской области социального обслуживания детей с ограниченными возможностями "Котласский реабилитационный центр для детей с ограниченными возможностями"</t>
  </si>
  <si>
    <t>Государственное бюджетное учреждение социального обслуживания населения Архангельской области "Мезенский комплексный центр социального обслуживания"</t>
  </si>
  <si>
    <t>Государственное бюджетное стационарное учреждение социального обслуживания системы социальной защиты населения Архангельской области "Новодвинский детский дом-интернат для детей с серьезными нарушениями в интеллектуальном развитии"</t>
  </si>
  <si>
    <t>Государственное бюджетное специализированное учреждение Архангельской области для несовершеннолетних, нуждающихся в социальной реабилитации, "Плесецкий социально-реабилитационный центр для несовершеннолетних"</t>
  </si>
  <si>
    <t>Государственное автономное учреждение Архангельской области "Центр детского отдыха "Северный Артек"</t>
  </si>
  <si>
    <t>Государственное бюджетное учреждение Архангельской области социального обслуживания детей с ограниченными возможностями "Северодвинский реабилитационный центр для детей с ограниченными возможностями "Ручеёк"</t>
  </si>
  <si>
    <t>Государственное бюджетное специализированное учреждение Архангельской области для несовершеннолетних, нуждающихся в социальной реабилитации, "Северодвинский социально-реабилитационный центр для несовершеннолетних "Солнышко"</t>
  </si>
  <si>
    <t>Государственное бюджетное специализированное учреждение Архангельской области для несовершеннолетних нуждающихся в социальной реабилитации "Устьянский социально-реабилитационный центр для несовершеннолетних"</t>
  </si>
  <si>
    <t>Итого по государственной услуге</t>
  </si>
  <si>
    <t>22.031.0</t>
  </si>
  <si>
    <t>Предоставление социального обслуживания в полустационарной форме включая оказание социально-бытовых услуг, социально-медицинских услуг, социально-психологических услуг, социально-педагогических услуг, 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(очно)</t>
  </si>
  <si>
    <t>Государственное бюджетное специализированное учреждение Архангельской области для несовершеннолетних, нуждающихся в социальной реабилитации "Архангельский социально-реабилитационный центр для несовершеннолетних"</t>
  </si>
  <si>
    <t>численность граждан, получивших социальные услуги</t>
  </si>
  <si>
    <t>Государственное бюджетное учреждение социального обслуживания населения Архангельской области «Архангельский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</si>
  <si>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"Вельский комплексный центр социального обслуживания"</t>
  </si>
  <si>
    <t>Государственное бюджетное специализированное учреждение Архангельской области для несовершеннолетних, нуждающихся в социальной реабилитации, "Каргопольский социально-реабилитационный центр для несовершеннолетних"</t>
  </si>
  <si>
    <t>Государственное бюджетное учреждение социального обслуживания населения Архангельской области "Коношский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</si>
  <si>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"Котласский комплексный центр социального обслуживания"</t>
  </si>
  <si>
    <t>Государственное бюджетное специализированное учреждение Архангельской области для несовершеннолетних, нуждающихся в социальной реабилитации, "Котласский социально-реабилитационный центр для несовершеннолетних"</t>
  </si>
  <si>
    <t>Государственное бюджетное учреждение социального обслуживания населения Архангельской области "Красноборский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</si>
  <si>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"Новодвинский комплексный центр социального обслуживания"</t>
  </si>
  <si>
    <t>Государственное бюджетное учреждение Архангельской области социального обслуживания детей с ограниченными возможностями "Опорно-экспериментальный реабилитационный центр для детей с ограниченными возможностями"</t>
  </si>
  <si>
    <t>Государственное бюджетное специализированное учреждение Архангельской области для несовершеннолетних, нуждающихся в социальной реабилитации, "Приводинский социально-реабилитационный центр для несовершеннолетних "Улитка"</t>
  </si>
  <si>
    <t>Государственное бюджетное учреждение социального обслуживания населения Архангельской области "Северодвинский комплексный центр социального обслуживания "Забота"</t>
  </si>
  <si>
    <t>Государственное бюджетное учреждение Архангельской области "Центр социальной адаптации для лиц без определенного места жительства и занятий"</t>
  </si>
  <si>
    <t>Государственное бюджетное учреждение социального обслуживания населения Архангельской области «Центр помощи совершеннолетним гражданам с ментальными особенностями»</t>
  </si>
  <si>
    <t>22.030.0</t>
  </si>
  <si>
    <t>Предоставление социального обслуживания в стационарной форме включая оказание социально-бытовых услуг, социально-медицинских услуг, социально-психологических услуг, социально-педагогических услуг, 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(очно)</t>
  </si>
  <si>
    <t>Государственное автономное стационарное учреждение социального обслуживания системы социальной защиты населения Архангельской области "Вельский психоневрологический интернат"</t>
  </si>
  <si>
    <t>Государственное бюджетное учреждение социального обслуживания населения Архангельской области "Вилегодский комплексный центр социального обслуживания"</t>
  </si>
  <si>
    <t>Государственное бюджетное стационарное учреждение социального обслуживания системы социальной защиты населения Архангельской области "Виноградовский психоневрологический интернат"</t>
  </si>
  <si>
    <t>Государственное бюджетное стационарное учреждение социального обслуживания системы социальной защиты населения Архангельской области "Емецкий дом-интернат для престарелых и инвалидов"</t>
  </si>
  <si>
    <t>Государственное бюджетное стационарное учреждение социального обслуживания системы социальной защиты населения Архангельской области "Каргопольский дом-интернат для престарелых и инвалидов"</t>
  </si>
  <si>
    <t>Государственное бюджетное учреждение социального обслуживания населения Архангельской области "Каргопольский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</si>
  <si>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"Коряжемский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</si>
  <si>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"Лешуконский комплексный центр социального обслуживания"</t>
  </si>
  <si>
    <t>Государственное бюджетное стационарное учреждение социального обслуживания системы социальной защиты населения Архангельской области "Мезенский дом-интернат для престарелых и инвалидов"</t>
  </si>
  <si>
    <t>Государственное бюджетное стационарное учреждение социального обслуживания системы социальной защиты населения Архангельской области "Няндомский дом-интернат для престарелых и инвалидов"</t>
  </si>
  <si>
    <t>Государственное бюджетное учреждение социального обслуживания населения Архангельской области "Няндомский комплексный центр социального обслуживания"</t>
  </si>
  <si>
    <t>Государственное бюджетное стационарное учреждение социального обслуживания системы социальной защиты населения Архангельской области "Октябрьский психоневрологический интернат"</t>
  </si>
  <si>
    <t>Государственное бюджетное стационарное учреждение социального обслуживания системы социальной защиты населения Архангельской области "Онежский дом-интернат для престарелых и инвалидов"</t>
  </si>
  <si>
    <t>Государственное бюджетное стационарное учреждение системы социальной защиты населения Архангельской области "Пинежский специальный дом-интернат"</t>
  </si>
  <si>
    <t>Государственное бюджетное учреждение социального обслуживания населения Архангельской области "Плесецкий комплексный центр социального обслуживания"</t>
  </si>
  <si>
    <t>Государственное бюджетное учреждение социального обслуживания населения Архангельской области "Приморский комплексный центр социального обслуживания"</t>
  </si>
  <si>
    <t>Государственное бюджетное специализированное учреждение Архангельской области для несовершеннолетних, нуждающихся в социальной реабилитации, "Приморский социально-реабилитационный центр для несовершеннолетних "Радуга"</t>
  </si>
  <si>
    <t>Государственное бюджетное стационарное учреждение социального обслуживания системы социальной защиты населения Архангельской области "Северодвинский дом-интернат для престарелых и инвалидов"</t>
  </si>
  <si>
    <t>Государственное бюджетное стационарное учреждение социального обслуживания системы социальной защиты населения Архангельской области "Сийский психоневрологический интернат"</t>
  </si>
  <si>
    <t>Государственное бюджетное стационарное учреждение социального обслуживания системы социальной защиты населения Архангельской области "Трепузовский психоневрологический интернат"</t>
  </si>
  <si>
    <t>Государственное бюджетное стационарное учреждение социального обслуживания системы социальной защиты населения Архангельской области "Туровецкий психоневрологический интернат"</t>
  </si>
  <si>
    <t>Государственное бюджетное учреждение социального обслуживания населения Архангельской области "Устьянский комплексный центр социального обслуживания"</t>
  </si>
  <si>
    <t>Государственное бюджетное учреждение Архангельской области Центр реабилитации "Родник"</t>
  </si>
  <si>
    <t>Государственное бюджетное стационарное учреждение социального обслуживания системы социальной защиты населения Архангельской области "Ширшинский психоневрологический интернат"</t>
  </si>
  <si>
    <t>Оказание медицинской (в том числе психиатрической), социальной и психолого-педагогической помощи детям, находящимся в трудной жизненной ситуации (амбулаторно)</t>
  </si>
  <si>
    <t>число посещений</t>
  </si>
  <si>
    <t>посещение</t>
  </si>
  <si>
    <t>Государственное бюджетное комплексное учреждение Архангельской области общего типа "Вельский центр социальной помощи семье и детям"Скворушка""</t>
  </si>
  <si>
    <t>11.784.0</t>
  </si>
  <si>
    <t>Реализация основных общеобразовательных программ дошкольного образования (очно)</t>
  </si>
  <si>
    <t>число обучающихся</t>
  </si>
  <si>
    <t>22.032.0</t>
  </si>
  <si>
    <t>Предоставление социального обслуживания в форме на дому включая оказание социально-бытовых услуг,социально-медицинских услуг, 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(заочно)</t>
  </si>
  <si>
    <t>Государственное бюджетное учреждение социального обслуживания населения Архангельской области "Виноградовский комплексный центр социального обслуживания"</t>
  </si>
  <si>
    <t>Государственное бюджетное учреждение социального обслуживания населения Архангельской области "Онежский комплексный центр социального обслуживания"</t>
  </si>
  <si>
    <t>Государственное бюджетное учреждение социального обслуживания населения Архангельской области "Холмогорский комплексный центр социального обслуживания"</t>
  </si>
  <si>
    <t>Государственное бюджетное учреждение социального обслуживания населения Архангельской области "Шенкурский комплексный центр социального обслуживания"</t>
  </si>
  <si>
    <t>11.Г42.0</t>
  </si>
  <si>
    <t>Реализация дополнительных общеразвивающих программ (очно)</t>
  </si>
  <si>
    <t>человеко-час</t>
  </si>
  <si>
    <t>11.787.0</t>
  </si>
  <si>
    <t>Реализация основных общеобразовательных программ начального общего образования (очно)</t>
  </si>
  <si>
    <t>Предоставление социального обслуживания в форме на дому включая оказание социально-бытовых услуг,социально-медицинских услуг, 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(очно)</t>
  </si>
  <si>
    <t>10.028.0</t>
  </si>
  <si>
    <t>Организация отдыха детей и молодежи (в каникулярное время с круглосуточным пребыванием)</t>
  </si>
  <si>
    <t>число человеко-дней</t>
  </si>
  <si>
    <t>человеко-день</t>
  </si>
  <si>
    <t>22.024.0</t>
  </si>
  <si>
    <t>Проведение социально-психологической реабилитации или абилитации инвалидов в стационарных условиях (психологическое консультирование очно по месту нахождения реабилитационного учреждения в стационарных условиях)</t>
  </si>
  <si>
    <t>число койко-дней</t>
  </si>
  <si>
    <t>койко-день</t>
  </si>
  <si>
    <t>22.027.0</t>
  </si>
  <si>
    <t>Проведение социокультурной реабилитации или абилитации инвалидов (информирование и консультирование по вопросам социокультурной реабилитации или абилитации инвалидов в стационаре)</t>
  </si>
  <si>
    <t>22.025.0</t>
  </si>
  <si>
    <t>Проведение социально-средовой реабилитации или абилитации инвалидов (ознакомление с инфаструктурой поселения в стационаре)</t>
  </si>
  <si>
    <t>08.213.0</t>
  </si>
  <si>
    <t>Санаторно-курортное лечение (стационар)</t>
  </si>
  <si>
    <t>22.026.0</t>
  </si>
  <si>
    <t>Проведение социально-бытовой адаптации инвалидов (обучение навыкам персонального ухода в стационаре)</t>
  </si>
  <si>
    <t>Проведение социально-средовой реабилитации или абилитации инвалидов (адаптационное обучение пользованию инфаструктурой поселения (передвижению по улице, правилам дорожного движения, пользованию уличным транспортом) по месту нахождения реабилитационного учреждения в амбулаторных условиях)</t>
  </si>
  <si>
    <t>количество посещений</t>
  </si>
  <si>
    <t>22.023.0</t>
  </si>
  <si>
    <t>Проведение социально-психологической реабилитации или абилитации инвалидов в амбулаторных условиях (психологическая коррекция очно по месту нахождения реабилитационного учреждения)</t>
  </si>
  <si>
    <t>Проведение социокультурной реабилитации или абилитации инвалидов (арет-терапия по месту нахождения реабилитационного учреждения в амбулаторных условиях)</t>
  </si>
  <si>
    <t>Проведение социально-бытовой адаптации инвалидов (обучение технике и методическим приемам самообслуживания по месту нахождения реабилитационного учреждения в амбулаторных условиях)</t>
  </si>
  <si>
    <t>Проведение социально-бытовой адаптации инвалидов (обучение пользованию техническими средствами реабилитации в стационаре)</t>
  </si>
  <si>
    <t>Проведение социально-психологической реабилитации или абилитации инвалидов в стационарных условиях (коррекция несформированных высших психических функций, эмоционально-волевых нарушений и поведенческих реакций, речевых недостатков, взаимоотношений в семье, детском коллективе, с учителями)</t>
  </si>
  <si>
    <t>Проведение социально-средовой реабилитации или абилитации инвалидов (адаптационное обучение пользованию инфаструктурой поселения (передвижению по улице, правилам дорожного движения, пользованию уличным транспортом) в стационарных условиях)</t>
  </si>
  <si>
    <t>Проведение социально-бытовой адаптации инвалидов (обучение технике и методическим приемам самообслуживания в стационарных условиях)</t>
  </si>
  <si>
    <t>Проведение социально-психологической реабилитации или абилитации инвалидов в стационарных условиях (психологическая коррекция очно по месту нахождения реабилитационного учреждения в стационарных условиях)</t>
  </si>
  <si>
    <t>Проведение социокультурной реабилитации или абилитации инвалидов (арт-терапия в стационарных условиях)</t>
  </si>
  <si>
    <t>Проведение социокультурной реабилитации или абилитации инвалидов (оказание содействия для занятий показанными видами искусства в стационарных условиях)</t>
  </si>
  <si>
    <t>Проведение социально-бытовой адаптации инвалидов (обучение пользованию техническими средствами реабилитации по месту нахождения реабилитационного учреждения в амбулаторных условиях)</t>
  </si>
  <si>
    <t>Проведение социально-психологической реабилитации или абилитации инвалидов в амбулаторных условиях (коррекция несформированных высших психических функций, эмоционально-волевых нарушений и поведенческих реакций, речевых недостатков, взаимоотношений в семье, детском коллективе, с учителями)</t>
  </si>
  <si>
    <t>Проведение социокультурной реабилитации или абилитации инвалидов (информирование и консультирование по вопросам социокультурной реабилитации или абилитации инвалидов по месту нахождения реабилитационнного учреждения в амбулаторных условиях)</t>
  </si>
  <si>
    <t>Проведение социально-бытовой адаптации инвалидов (обучение навыкам персонального ухода по месту нахождения реабилитационного учреждения в амбулаторных условиях)</t>
  </si>
  <si>
    <t>Проведение социокультурной реабилитации или абилитации инвалидов (оказание содействия для занятий показанными видами искусства по месту нахождения реабилитационного учреждения в амбулаторных условиях)</t>
  </si>
  <si>
    <t>Проведение социально-психологической реабилитации или абилитации инвалидов в амбулаторных условиях (психологическое консультирование очно по месту нахождения реабилитационного учреждения в амбулаторных условиях)</t>
  </si>
  <si>
    <t>Проведение социально-средовой реабилитации или абилитации инвалидов (ознакомление с инфаструктурой поселения по месту нахождения реабилитационного учреждения в амбулаторных условиях)</t>
  </si>
  <si>
    <t>14.012.1</t>
  </si>
  <si>
    <t>Предоставление консультационных и методических услуг</t>
  </si>
  <si>
    <t>количество отчетов, составленных по результатам работы/ количество проведенных консультаций</t>
  </si>
  <si>
    <t>штука</t>
  </si>
  <si>
    <t>Итого по работе</t>
  </si>
  <si>
    <t>14.002.1</t>
  </si>
  <si>
    <t>Осуществление издательской деятельности (печатная)</t>
  </si>
  <si>
    <t>количество печатных страниц</t>
  </si>
  <si>
    <t>14.010.1</t>
  </si>
  <si>
    <t>Организация мероприятий</t>
  </si>
  <si>
    <t>количество проведенных мероприятий</t>
  </si>
  <si>
    <t>* - код государственной услуги (работы) должен соответствовать коду услуги (работы) в справочнике "Перечень услуг (работ)" в программном комплексе "Хранилище-КС"</t>
  </si>
  <si>
    <t>** - группы учреждений должны соответствовать группам учреждений в ведомственном перечне государственных услуг (работ), утвержденным соответствующим органом государственной власти Архангельской области</t>
  </si>
  <si>
    <t>*** - показатель указывается в случае, если установленный в государственном задании показатель объема работы имеет количественное выражение</t>
  </si>
  <si>
    <t>Таблица № 5</t>
  </si>
  <si>
    <t>Количество государственных учреждений Архангельской области, оказывающих государственные услуги (выполняющих работы), ед.</t>
  </si>
  <si>
    <t>бюджетные учреждения</t>
  </si>
  <si>
    <t>автономные учреждения</t>
  </si>
  <si>
    <t>казенные учреждения</t>
  </si>
  <si>
    <t>'22.030.0</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</si>
  <si>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</si>
  <si>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</si>
  <si>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 (очно)</t>
  </si>
  <si>
    <t>'22.032.0</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</si>
  <si>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 (заочно)</t>
  </si>
  <si>
    <t>'22.025.0</t>
  </si>
  <si>
    <t>'22.027.0</t>
  </si>
  <si>
    <t>'22.026.0</t>
  </si>
  <si>
    <t>'22.024.0</t>
  </si>
  <si>
    <t>Проведение социокультурной реабилитации или абилитации инвалидов (арт-терапия в стационарных условиях</t>
  </si>
  <si>
    <t>II. Работы</t>
  </si>
  <si>
    <t>СПРАВОЧНО:                                                               Общее количество подведомственных государственных учреждений</t>
  </si>
  <si>
    <t xml:space="preserve">Руководитель                                                                                                                                                                                                                                                                                                                                                                                                                                                                                                                    (уполномоченное лицо)   </t>
  </si>
  <si>
    <t xml:space="preserve">                                                                                                                                                                                                                                                                                               ____________________________</t>
  </si>
  <si>
    <t xml:space="preserve">                                                                                                                                                                                                                                                                                            ______________________________</t>
  </si>
  <si>
    <t xml:space="preserve">                                                                                                                                                                                                                                                                                           ______________________________</t>
  </si>
  <si>
    <t xml:space="preserve">                  (должность)</t>
  </si>
  <si>
    <t>(подпись)</t>
  </si>
  <si>
    <t>(расшифровка подписи)</t>
  </si>
  <si>
    <t>Исполнитель</t>
  </si>
  <si>
    <t>"______"_______________________20_____г.</t>
  </si>
  <si>
    <t>(телефон)</t>
  </si>
  <si>
    <t>(Ф.И.О.)</t>
  </si>
  <si>
    <t>Юрецкая Арина Сергеевна</t>
  </si>
  <si>
    <t>45-43-15</t>
  </si>
  <si>
    <t xml:space="preserve"> 45-43-15</t>
  </si>
  <si>
    <t xml:space="preserve">Административное обеспечение деятельности организации </t>
  </si>
  <si>
    <t>Государственное бюджетное стационарное учреждение социального обслуживания системы социальной защиты населения Архангельской области "Маймаксанский психоневрологический интернат"</t>
  </si>
  <si>
    <t>Государственное бюджетное учреждение социального обслуживания населения Архангельской области «Архангельский комлексный центр социального обслуживания»</t>
  </si>
  <si>
    <t>Государственное автономное учреждение  Архангельской области «Социальный консультативный центр»</t>
  </si>
  <si>
    <t>14.004.1</t>
  </si>
  <si>
    <t>Таблица № 2</t>
  </si>
  <si>
    <t>глава</t>
  </si>
  <si>
    <t>раздел</t>
  </si>
  <si>
    <t>подраздел</t>
  </si>
  <si>
    <t xml:space="preserve">целевая статья </t>
  </si>
  <si>
    <t xml:space="preserve">вид расходов </t>
  </si>
  <si>
    <t>02</t>
  </si>
  <si>
    <t>0310070100</t>
  </si>
  <si>
    <t>611</t>
  </si>
  <si>
    <t>07</t>
  </si>
  <si>
    <t>0340070100</t>
  </si>
  <si>
    <t>621</t>
  </si>
  <si>
    <t>Государственное автономное учреждение Архангельской области «Социальный консультативный центр»</t>
  </si>
  <si>
    <t>Административное обеспечение деятельности организации (информационно-аналитическое обеспечение)</t>
  </si>
  <si>
    <t>Административное обеспечение деятельности организации (проведение экспертизы)</t>
  </si>
  <si>
    <t>Административное обеспечение деятельности организации (управление проектами)</t>
  </si>
  <si>
    <t>Всего</t>
  </si>
  <si>
    <t xml:space="preserve">                                                                                                               Начальник финансово-экономического управления</t>
  </si>
  <si>
    <t xml:space="preserve">________________                                                                                                                                                                                                                                                                                          </t>
  </si>
  <si>
    <t>Л.В. Темкина</t>
  </si>
  <si>
    <t xml:space="preserve">              (подпись)</t>
  </si>
  <si>
    <t>Исполнитель: Юлия Сергеевна Петрова, (8182) 41-08-84</t>
  </si>
  <si>
    <t>Таблица № 4</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</si>
  <si>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</si>
  <si>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Код расходов по БК</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</si>
  <si>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</si>
  <si>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 xml:space="preserve">                                                                                                                                                                                                                                                                                               Начальник финансово-экономического управления</t>
  </si>
  <si>
    <t xml:space="preserve">                          (подпись)</t>
  </si>
  <si>
    <t>подраз-дел</t>
  </si>
  <si>
    <t>целевая статья</t>
  </si>
  <si>
    <t>вид расходов</t>
  </si>
  <si>
    <t>09</t>
  </si>
  <si>
    <t>05</t>
  </si>
  <si>
    <t>Таблица № 3</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</si>
  <si>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</si>
  <si>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</si>
  <si>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</si>
  <si>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</si>
  <si>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10</t>
  </si>
  <si>
    <t>0340054570</t>
  </si>
  <si>
    <r>
      <t xml:space="preserve">Главный распорядитель средств областного бюджета </t>
    </r>
    <r>
      <rPr>
        <b/>
        <u/>
        <sz val="16"/>
        <rFont val="Arial"/>
        <family val="2"/>
        <charset val="204"/>
      </rPr>
      <t>министерство труда, занятости и социального развития Архангельской области</t>
    </r>
  </si>
  <si>
    <t>Наименования учреждений (групп учреждений), оказывающих государственную услугу (выполняющих работу)</t>
  </si>
  <si>
    <t>Сведения о количестве государственных учреждений Архангельской области, подведомственных 
министерству труда, занятости и социального развития Архангельской области,  
оказывающих государственные услуги (выполняющих работы)</t>
  </si>
</sst>
</file>

<file path=xl/styles.xml><?xml version="1.0" encoding="utf-8"?>
<styleSheet xmlns="http://schemas.openxmlformats.org/spreadsheetml/2006/main">
  <numFmts count="5">
    <numFmt numFmtId="43" formatCode="_-* #,##0.00\ _₽_-;\-* #,##0.00\ _₽_-;_-* &quot;-&quot;??\ _₽_-;_-@_-"/>
    <numFmt numFmtId="164" formatCode="_-* #,##0.00_р_._-;\-* #,##0.00_р_._-;_-* &quot;-&quot;??_р_._-;_-@_-"/>
    <numFmt numFmtId="165" formatCode="#,##0.00_ ;\-#,##0.00\ "/>
    <numFmt numFmtId="166" formatCode="#,##0.0"/>
    <numFmt numFmtId="167" formatCode="_-* #,##0.0_р_._-;\-* #,##0.0_р_._-;_-* &quot;-&quot;??_р_._-;_-@_-"/>
  </numFmts>
  <fonts count="47">
    <font>
      <sz val="10"/>
      <name val="Arial Cyr"/>
      <charset val="204"/>
    </font>
    <font>
      <sz val="10"/>
      <name val="Arial"/>
      <family val="2"/>
      <charset val="204"/>
    </font>
    <font>
      <sz val="8"/>
      <color indexed="8"/>
      <name val="Arial"/>
      <family val="2"/>
      <charset val="204"/>
    </font>
    <font>
      <b/>
      <sz val="10"/>
      <name val="Times New Roman"/>
      <family val="1"/>
      <charset val="204"/>
    </font>
    <font>
      <b/>
      <sz val="9"/>
      <color indexed="10"/>
      <name val="Arial"/>
      <family val="2"/>
      <charset val="204"/>
    </font>
    <font>
      <sz val="14"/>
      <color indexed="8"/>
      <name val="Arial"/>
      <family val="2"/>
      <charset val="204"/>
    </font>
    <font>
      <sz val="12"/>
      <color indexed="8"/>
      <name val="Arial"/>
      <family val="2"/>
      <charset val="204"/>
    </font>
    <font>
      <b/>
      <sz val="16"/>
      <name val="Arial"/>
      <family val="2"/>
      <charset val="204"/>
    </font>
    <font>
      <b/>
      <sz val="14"/>
      <name val="Arial"/>
      <family val="2"/>
      <charset val="204"/>
    </font>
    <font>
      <sz val="14"/>
      <name val="Arial"/>
      <family val="2"/>
      <charset val="204"/>
    </font>
    <font>
      <sz val="14"/>
      <name val="Arial Cyr"/>
      <charset val="204"/>
    </font>
    <font>
      <b/>
      <sz val="8"/>
      <name val="Arial"/>
      <family val="2"/>
      <charset val="204"/>
    </font>
    <font>
      <b/>
      <sz val="12"/>
      <name val="Times New Roman"/>
      <family val="1"/>
      <charset val="204"/>
    </font>
    <font>
      <sz val="12"/>
      <name val="Times New Roman"/>
      <family val="1"/>
      <charset val="204"/>
    </font>
    <font>
      <sz val="10"/>
      <name val="Times New Roman"/>
      <family val="1"/>
      <charset val="204"/>
    </font>
    <font>
      <sz val="10"/>
      <color theme="1"/>
      <name val="Times New Roman"/>
      <family val="1"/>
      <charset val="204"/>
    </font>
    <font>
      <b/>
      <sz val="12"/>
      <color indexed="8"/>
      <name val="Times New Roman"/>
      <family val="1"/>
      <charset val="204"/>
    </font>
    <font>
      <sz val="12"/>
      <color theme="1"/>
      <name val="Times New Roman"/>
      <family val="1"/>
      <charset val="204"/>
    </font>
    <font>
      <sz val="8"/>
      <name val="Arial"/>
      <family val="2"/>
      <charset val="204"/>
    </font>
    <font>
      <sz val="13"/>
      <name val="Arial"/>
      <family val="2"/>
      <charset val="204"/>
    </font>
    <font>
      <sz val="13"/>
      <name val="Arial Cyr"/>
      <charset val="204"/>
    </font>
    <font>
      <sz val="8"/>
      <name val="Arial Cyr"/>
      <family val="2"/>
      <charset val="204"/>
    </font>
    <font>
      <sz val="10"/>
      <name val="Arial Cyr"/>
      <family val="2"/>
      <charset val="204"/>
    </font>
    <font>
      <sz val="11"/>
      <name val="Arial"/>
      <family val="2"/>
      <charset val="204"/>
    </font>
    <font>
      <sz val="11"/>
      <name val="Times New Roman"/>
      <family val="1"/>
      <charset val="204"/>
    </font>
    <font>
      <sz val="12"/>
      <name val="Arial"/>
      <family val="2"/>
      <charset val="204"/>
    </font>
    <font>
      <b/>
      <sz val="8"/>
      <name val="Times New Roman"/>
      <family val="1"/>
      <charset val="204"/>
    </font>
    <font>
      <sz val="14"/>
      <name val="Times New Roman"/>
      <family val="1"/>
      <charset val="204"/>
    </font>
    <font>
      <sz val="12"/>
      <name val="Arial Cyr"/>
      <family val="2"/>
      <charset val="204"/>
    </font>
    <font>
      <u/>
      <sz val="10"/>
      <name val="Arial Cyr"/>
      <charset val="204"/>
    </font>
    <font>
      <b/>
      <sz val="10"/>
      <name val="Arial"/>
      <family val="2"/>
      <charset val="204"/>
    </font>
    <font>
      <b/>
      <sz val="12"/>
      <color theme="1"/>
      <name val="Times New Roman"/>
      <family val="1"/>
      <charset val="204"/>
    </font>
    <font>
      <b/>
      <sz val="14"/>
      <name val="Arial Cyr"/>
      <charset val="204"/>
    </font>
    <font>
      <sz val="12"/>
      <name val="Arial Cyr"/>
      <charset val="204"/>
    </font>
    <font>
      <u/>
      <sz val="12"/>
      <name val="Arial Cyr"/>
      <charset val="204"/>
    </font>
    <font>
      <sz val="11"/>
      <name val="Arial Cyr"/>
      <family val="2"/>
      <charset val="204"/>
    </font>
    <font>
      <sz val="16"/>
      <name val="Arial Cyr"/>
      <charset val="204"/>
    </font>
    <font>
      <sz val="13"/>
      <color theme="1"/>
      <name val="Times New Roman"/>
      <family val="1"/>
      <charset val="204"/>
    </font>
    <font>
      <sz val="13"/>
      <name val="Times New Roman"/>
      <family val="1"/>
      <charset val="204"/>
    </font>
    <font>
      <b/>
      <sz val="13"/>
      <name val="Arial"/>
      <family val="2"/>
      <charset val="204"/>
    </font>
    <font>
      <b/>
      <sz val="13"/>
      <name val="Arial Cyr"/>
      <charset val="204"/>
    </font>
    <font>
      <b/>
      <sz val="13"/>
      <name val="Times New Roman"/>
      <family val="1"/>
      <charset val="204"/>
    </font>
    <font>
      <sz val="11"/>
      <name val="Arial Cyr"/>
      <charset val="204"/>
    </font>
    <font>
      <sz val="10"/>
      <color theme="0"/>
      <name val="Arial"/>
      <family val="2"/>
      <charset val="204"/>
    </font>
    <font>
      <sz val="10"/>
      <color rgb="FFFF0000"/>
      <name val="Arial"/>
      <family val="2"/>
      <charset val="204"/>
    </font>
    <font>
      <b/>
      <sz val="12"/>
      <name val="Arial"/>
      <family val="2"/>
      <charset val="204"/>
    </font>
    <font>
      <b/>
      <u/>
      <sz val="16"/>
      <name val="Arial"/>
      <family val="2"/>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12"/>
      </right>
      <top/>
      <bottom/>
      <diagonal/>
    </border>
    <border>
      <left/>
      <right style="thin">
        <color indexed="1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12"/>
      </left>
      <right/>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9">
    <xf numFmtId="0" fontId="0"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6">
    <xf numFmtId="0" fontId="0" fillId="0" borderId="0" xfId="0"/>
    <xf numFmtId="0" fontId="2" fillId="0" borderId="0" xfId="1" applyNumberFormat="1" applyFont="1" applyFill="1" applyBorder="1" applyAlignment="1" applyProtection="1">
      <alignment vertical="top"/>
      <protection locked="0"/>
    </xf>
    <xf numFmtId="0" fontId="2" fillId="0" borderId="0" xfId="1" applyNumberFormat="1" applyFont="1" applyFill="1" applyBorder="1" applyAlignment="1" applyProtection="1">
      <alignment horizontal="center" vertical="top"/>
      <protection locked="0"/>
    </xf>
    <xf numFmtId="0" fontId="1" fillId="0" borderId="0" xfId="1" applyFill="1" applyProtection="1">
      <protection locked="0"/>
    </xf>
    <xf numFmtId="0" fontId="4" fillId="0" borderId="0" xfId="1" applyNumberFormat="1" applyFont="1" applyFill="1" applyBorder="1" applyAlignment="1" applyProtection="1">
      <alignment vertical="top"/>
      <protection locked="0"/>
    </xf>
    <xf numFmtId="0" fontId="6" fillId="0" borderId="0" xfId="1" applyNumberFormat="1" applyFont="1" applyFill="1" applyBorder="1" applyAlignment="1" applyProtection="1">
      <alignment horizontal="right" vertical="center"/>
      <protection locked="0"/>
    </xf>
    <xf numFmtId="0" fontId="6" fillId="0" borderId="0" xfId="1" applyNumberFormat="1" applyFont="1" applyFill="1" applyBorder="1" applyAlignment="1" applyProtection="1">
      <alignment horizontal="right" vertical="center" wrapText="1"/>
      <protection locked="0"/>
    </xf>
    <xf numFmtId="0" fontId="8" fillId="0" borderId="0" xfId="0" applyFont="1" applyBorder="1" applyAlignment="1"/>
    <xf numFmtId="0" fontId="9" fillId="0" borderId="0" xfId="0" applyFont="1" applyBorder="1" applyAlignment="1"/>
    <xf numFmtId="0" fontId="1" fillId="0" borderId="0" xfId="0" applyFont="1" applyAlignment="1"/>
    <xf numFmtId="0" fontId="1" fillId="0" borderId="0" xfId="0" applyFont="1" applyBorder="1" applyAlignment="1"/>
    <xf numFmtId="0" fontId="9" fillId="0" borderId="6" xfId="1" applyNumberFormat="1" applyFont="1" applyFill="1" applyBorder="1" applyAlignment="1" applyProtection="1">
      <alignment horizontal="center" vertical="center" wrapText="1"/>
      <protection locked="0"/>
    </xf>
    <xf numFmtId="0" fontId="11" fillId="0" borderId="7" xfId="1" applyNumberFormat="1" applyFont="1" applyFill="1" applyBorder="1" applyAlignment="1" applyProtection="1">
      <alignment horizontal="center" vertical="center" wrapText="1"/>
      <protection locked="0"/>
    </xf>
    <xf numFmtId="0" fontId="2" fillId="0" borderId="8" xfId="1" applyNumberFormat="1" applyFont="1" applyFill="1" applyBorder="1" applyAlignment="1" applyProtection="1">
      <alignment vertical="top"/>
      <protection locked="0"/>
    </xf>
    <xf numFmtId="49" fontId="14" fillId="0" borderId="6" xfId="1" applyNumberFormat="1" applyFont="1" applyFill="1" applyBorder="1" applyAlignment="1" applyProtection="1">
      <alignment horizontal="left" vertical="center" wrapText="1"/>
      <protection locked="0"/>
    </xf>
    <xf numFmtId="49" fontId="12" fillId="0" borderId="6" xfId="1" applyNumberFormat="1" applyFont="1" applyFill="1" applyBorder="1" applyAlignment="1" applyProtection="1">
      <alignment horizontal="left" vertical="center" wrapText="1"/>
      <protection locked="0"/>
    </xf>
    <xf numFmtId="2" fontId="12" fillId="0" borderId="6" xfId="1" applyNumberFormat="1" applyFont="1" applyFill="1" applyBorder="1" applyAlignment="1" applyProtection="1">
      <alignment horizontal="center" vertical="center" wrapText="1"/>
      <protection locked="0"/>
    </xf>
    <xf numFmtId="0" fontId="15" fillId="0" borderId="6" xfId="0" applyFont="1" applyBorder="1" applyAlignment="1">
      <alignment vertical="center" wrapText="1"/>
    </xf>
    <xf numFmtId="2" fontId="15" fillId="0" borderId="6" xfId="0" applyNumberFormat="1" applyFont="1" applyBorder="1" applyAlignment="1">
      <alignment vertical="center" wrapText="1"/>
    </xf>
    <xf numFmtId="0" fontId="16" fillId="2" borderId="6" xfId="0" applyFont="1" applyFill="1" applyBorder="1" applyAlignment="1">
      <alignment vertical="top" wrapText="1"/>
    </xf>
    <xf numFmtId="0" fontId="15" fillId="0" borderId="2" xfId="0" applyFont="1" applyBorder="1" applyAlignment="1">
      <alignment vertical="center" wrapText="1"/>
    </xf>
    <xf numFmtId="0" fontId="15" fillId="0" borderId="6" xfId="0" applyFont="1" applyBorder="1" applyAlignment="1">
      <alignment vertical="top" wrapText="1"/>
    </xf>
    <xf numFmtId="0" fontId="15" fillId="0" borderId="6" xfId="0" applyFont="1" applyBorder="1" applyAlignment="1">
      <alignment horizontal="left" vertical="center" wrapText="1"/>
    </xf>
    <xf numFmtId="0" fontId="15" fillId="0" borderId="4" xfId="0" applyFont="1" applyBorder="1" applyAlignment="1">
      <alignment vertical="center" wrapText="1"/>
    </xf>
    <xf numFmtId="10" fontId="18" fillId="0" borderId="0" xfId="1" applyNumberFormat="1" applyFont="1" applyFill="1" applyBorder="1" applyAlignment="1" applyProtection="1">
      <alignment horizontal="center" vertical="center"/>
      <protection locked="0"/>
    </xf>
    <xf numFmtId="0" fontId="19" fillId="0" borderId="0" xfId="1" applyFont="1" applyFill="1" applyAlignment="1" applyProtection="1">
      <alignment vertical="center"/>
      <protection locked="0"/>
    </xf>
    <xf numFmtId="49" fontId="21" fillId="0" borderId="0" xfId="1" applyNumberFormat="1" applyFont="1" applyBorder="1" applyAlignment="1">
      <alignment horizontal="center" vertical="top"/>
    </xf>
    <xf numFmtId="0" fontId="24" fillId="0" borderId="0" xfId="0" applyFont="1"/>
    <xf numFmtId="0" fontId="10" fillId="0" borderId="6" xfId="0" applyFont="1" applyBorder="1" applyAlignment="1">
      <alignment horizontal="center" vertical="center" wrapText="1"/>
    </xf>
    <xf numFmtId="0" fontId="11" fillId="0" borderId="6" xfId="1" applyNumberFormat="1" applyFont="1" applyFill="1" applyBorder="1" applyAlignment="1" applyProtection="1">
      <alignment horizontal="center" vertical="center" wrapText="1"/>
      <protection locked="0"/>
    </xf>
    <xf numFmtId="2" fontId="11" fillId="0" borderId="6" xfId="0" applyNumberFormat="1" applyFont="1" applyFill="1" applyBorder="1" applyAlignment="1">
      <alignment horizontal="center" vertical="center" wrapText="1"/>
    </xf>
    <xf numFmtId="0" fontId="13" fillId="0" borderId="6" xfId="0" applyFont="1" applyBorder="1" applyAlignment="1">
      <alignment vertical="top" wrapText="1"/>
    </xf>
    <xf numFmtId="1" fontId="13" fillId="0" borderId="6" xfId="1" applyNumberFormat="1" applyFont="1" applyFill="1" applyBorder="1" applyAlignment="1" applyProtection="1">
      <alignment horizontal="center" vertical="center"/>
      <protection locked="0"/>
    </xf>
    <xf numFmtId="0" fontId="13" fillId="0" borderId="6" xfId="0" applyFont="1" applyBorder="1" applyAlignment="1">
      <alignment wrapText="1"/>
    </xf>
    <xf numFmtId="0" fontId="13" fillId="0" borderId="6" xfId="0" quotePrefix="1" applyFont="1" applyBorder="1" applyAlignment="1">
      <alignment vertical="top" wrapText="1"/>
    </xf>
    <xf numFmtId="0" fontId="1" fillId="0" borderId="0" xfId="1" applyFill="1" applyAlignment="1" applyProtection="1">
      <alignment vertical="top"/>
      <protection locked="0"/>
    </xf>
    <xf numFmtId="0" fontId="21" fillId="0" borderId="0" xfId="1" applyFont="1" applyBorder="1" applyAlignment="1">
      <alignment vertical="top"/>
    </xf>
    <xf numFmtId="0" fontId="22" fillId="0" borderId="0" xfId="1" applyFont="1" applyAlignment="1">
      <alignment horizontal="left" wrapText="1"/>
    </xf>
    <xf numFmtId="2" fontId="26" fillId="0" borderId="6" xfId="0" applyNumberFormat="1" applyFont="1" applyFill="1" applyBorder="1" applyAlignment="1">
      <alignment horizontal="center" vertical="center" wrapText="1"/>
    </xf>
    <xf numFmtId="0" fontId="1" fillId="0" borderId="0" xfId="1" applyFont="1" applyFill="1" applyProtection="1">
      <protection locked="0"/>
    </xf>
    <xf numFmtId="0" fontId="0" fillId="0" borderId="0" xfId="0" applyAlignment="1">
      <alignment vertical="top" wrapText="1"/>
    </xf>
    <xf numFmtId="0" fontId="28" fillId="0" borderId="0" xfId="1" applyFont="1" applyBorder="1" applyAlignment="1">
      <alignment horizontal="left" vertical="top" wrapText="1"/>
    </xf>
    <xf numFmtId="0" fontId="0" fillId="0" borderId="0" xfId="0" applyAlignment="1">
      <alignment horizontal="center" vertical="top" wrapText="1"/>
    </xf>
    <xf numFmtId="0" fontId="0" fillId="0" borderId="0" xfId="0"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0" fillId="0" borderId="12" xfId="0" applyBorder="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28" fillId="0" borderId="0" xfId="1" applyFont="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19" fillId="0" borderId="0" xfId="1" applyFont="1" applyFill="1" applyAlignment="1" applyProtection="1">
      <alignment vertical="top"/>
      <protection locked="0"/>
    </xf>
    <xf numFmtId="0" fontId="20" fillId="0" borderId="0" xfId="0" applyFont="1" applyAlignment="1">
      <alignment vertical="top"/>
    </xf>
    <xf numFmtId="0" fontId="22" fillId="0" borderId="0" xfId="1" applyFont="1" applyAlignment="1">
      <alignment horizontal="left" vertical="justify" wrapText="1"/>
    </xf>
    <xf numFmtId="0" fontId="28" fillId="0" borderId="0" xfId="1" applyFont="1" applyBorder="1" applyAlignment="1">
      <alignment wrapText="1"/>
    </xf>
    <xf numFmtId="0" fontId="0" fillId="0" borderId="0" xfId="0" applyBorder="1" applyAlignment="1">
      <alignment horizontal="center" wrapText="1"/>
    </xf>
    <xf numFmtId="0" fontId="29" fillId="0" borderId="0" xfId="0" applyFont="1" applyBorder="1" applyAlignment="1">
      <alignment horizontal="center" wrapText="1"/>
    </xf>
    <xf numFmtId="0" fontId="0" fillId="0" borderId="0" xfId="0" applyBorder="1" applyAlignment="1">
      <alignment wrapText="1"/>
    </xf>
    <xf numFmtId="0" fontId="0" fillId="0" borderId="0" xfId="0" applyFont="1" applyBorder="1" applyAlignment="1">
      <alignment wrapText="1"/>
    </xf>
    <xf numFmtId="49" fontId="9" fillId="0" borderId="9" xfId="1" applyNumberFormat="1" applyFont="1" applyFill="1" applyBorder="1" applyAlignment="1" applyProtection="1">
      <alignment vertical="center"/>
      <protection locked="0"/>
    </xf>
    <xf numFmtId="49" fontId="9" fillId="0" borderId="2" xfId="1" applyNumberFormat="1" applyFont="1" applyFill="1" applyBorder="1" applyAlignment="1" applyProtection="1">
      <alignment vertical="center"/>
      <protection locked="0"/>
    </xf>
    <xf numFmtId="1" fontId="12" fillId="0" borderId="6" xfId="0" applyNumberFormat="1" applyFont="1" applyFill="1" applyBorder="1" applyAlignment="1">
      <alignment horizontal="left" vertical="top" wrapText="1"/>
    </xf>
    <xf numFmtId="49" fontId="13" fillId="0" borderId="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right" vertical="center" wrapText="1"/>
      <protection locked="0"/>
    </xf>
    <xf numFmtId="0" fontId="7" fillId="0" borderId="0" xfId="1" applyNumberFormat="1" applyFont="1" applyFill="1" applyBorder="1" applyAlignment="1" applyProtection="1">
      <alignment horizontal="center" vertical="center"/>
      <protection locked="0"/>
    </xf>
    <xf numFmtId="0" fontId="28" fillId="0" borderId="0" xfId="1" applyFont="1" applyBorder="1" applyAlignment="1">
      <alignment horizontal="left" vertical="top" wrapText="1"/>
    </xf>
    <xf numFmtId="0" fontId="0" fillId="0" borderId="0" xfId="0" applyAlignment="1">
      <alignment vertical="top" wrapText="1"/>
    </xf>
    <xf numFmtId="0" fontId="9" fillId="0" borderId="6" xfId="1" applyNumberFormat="1" applyFont="1" applyFill="1" applyBorder="1" applyAlignment="1" applyProtection="1">
      <alignment horizontal="center" vertical="center" wrapText="1"/>
      <protection locked="0"/>
    </xf>
    <xf numFmtId="49" fontId="15" fillId="0" borderId="6" xfId="0" applyNumberFormat="1" applyFont="1" applyBorder="1" applyAlignment="1">
      <alignment horizontal="center" vertical="center" wrapText="1"/>
    </xf>
    <xf numFmtId="165" fontId="13" fillId="0" borderId="6" xfId="1" applyNumberFormat="1" applyFont="1" applyFill="1" applyBorder="1" applyAlignment="1" applyProtection="1">
      <alignment horizontal="right" vertical="center" wrapText="1"/>
      <protection locked="0"/>
    </xf>
    <xf numFmtId="165" fontId="12" fillId="0" borderId="6" xfId="1" applyNumberFormat="1" applyFont="1" applyFill="1" applyBorder="1" applyAlignment="1" applyProtection="1">
      <alignment horizontal="right" vertical="center" wrapText="1"/>
      <protection locked="0"/>
    </xf>
    <xf numFmtId="165" fontId="1" fillId="0" borderId="0" xfId="1" applyNumberFormat="1" applyFill="1" applyProtection="1">
      <protection locked="0"/>
    </xf>
    <xf numFmtId="0" fontId="16" fillId="2" borderId="2" xfId="0" applyFont="1" applyFill="1" applyBorder="1" applyAlignment="1">
      <alignment vertical="top" wrapText="1"/>
    </xf>
    <xf numFmtId="0" fontId="1" fillId="0" borderId="0" xfId="1" applyFont="1" applyFill="1" applyAlignment="1" applyProtection="1">
      <alignment horizontal="right"/>
      <protection locked="0"/>
    </xf>
    <xf numFmtId="0" fontId="1" fillId="0" borderId="0" xfId="1" applyFont="1" applyFill="1" applyAlignment="1" applyProtection="1">
      <alignment horizontal="left"/>
      <protection locked="0"/>
    </xf>
    <xf numFmtId="0" fontId="5" fillId="0" borderId="0"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horizontal="center" vertical="top" wrapText="1"/>
      <protection locked="0"/>
    </xf>
    <xf numFmtId="0" fontId="1" fillId="0" borderId="0" xfId="1" applyFill="1" applyAlignment="1" applyProtection="1">
      <alignment horizontal="center"/>
      <protection locked="0"/>
    </xf>
    <xf numFmtId="0" fontId="43" fillId="0" borderId="0" xfId="1" applyFont="1" applyFill="1" applyProtection="1">
      <protection locked="0"/>
    </xf>
    <xf numFmtId="0" fontId="20" fillId="0" borderId="14" xfId="0" applyFont="1" applyBorder="1" applyAlignment="1">
      <alignment horizontal="center" vertical="center" wrapText="1"/>
    </xf>
    <xf numFmtId="0" fontId="19" fillId="0" borderId="15" xfId="1" applyNumberFormat="1" applyFont="1" applyFill="1" applyBorder="1" applyAlignment="1" applyProtection="1">
      <alignment horizontal="center" vertical="center" wrapText="1"/>
      <protection locked="0"/>
    </xf>
    <xf numFmtId="0" fontId="19" fillId="0" borderId="16" xfId="1" applyNumberFormat="1" applyFont="1" applyFill="1" applyBorder="1" applyAlignment="1" applyProtection="1">
      <alignment horizontal="center" vertical="center" wrapText="1"/>
      <protection locked="0"/>
    </xf>
    <xf numFmtId="0" fontId="19" fillId="0" borderId="14" xfId="1" applyNumberFormat="1" applyFont="1" applyFill="1" applyBorder="1" applyAlignment="1" applyProtection="1">
      <alignment horizontal="center" vertical="center" wrapText="1"/>
      <protection locked="0"/>
    </xf>
    <xf numFmtId="4" fontId="1" fillId="0" borderId="0" xfId="1" applyNumberFormat="1" applyFill="1" applyProtection="1">
      <protection locked="0"/>
    </xf>
    <xf numFmtId="164" fontId="12" fillId="2" borderId="0" xfId="1" applyNumberFormat="1" applyFont="1" applyFill="1" applyBorder="1" applyAlignment="1" applyProtection="1">
      <alignment horizontal="right" vertical="center"/>
      <protection locked="0"/>
    </xf>
    <xf numFmtId="165" fontId="12" fillId="2" borderId="0" xfId="1" applyNumberFormat="1" applyFont="1" applyFill="1" applyAlignment="1" applyProtection="1">
      <alignment horizontal="center" vertical="center" wrapText="1"/>
      <protection locked="0"/>
    </xf>
    <xf numFmtId="164" fontId="12" fillId="2" borderId="0" xfId="1" applyNumberFormat="1" applyFont="1" applyFill="1" applyAlignment="1" applyProtection="1">
      <alignment horizontal="center" vertical="center" wrapText="1"/>
      <protection locked="0"/>
    </xf>
    <xf numFmtId="43" fontId="1" fillId="0" borderId="0" xfId="1" applyNumberFormat="1" applyFont="1" applyFill="1" applyProtection="1">
      <protection locked="0"/>
    </xf>
    <xf numFmtId="0" fontId="21" fillId="0" borderId="0" xfId="1" applyFont="1" applyAlignment="1">
      <alignment vertical="top"/>
    </xf>
    <xf numFmtId="167" fontId="22" fillId="0" borderId="0" xfId="1" applyNumberFormat="1" applyFont="1" applyAlignment="1">
      <alignment wrapText="1"/>
    </xf>
    <xf numFmtId="165" fontId="1" fillId="0" borderId="0" xfId="1" applyNumberFormat="1" applyFont="1" applyFill="1" applyProtection="1">
      <protection locked="0"/>
    </xf>
    <xf numFmtId="2" fontId="1" fillId="0" borderId="0" xfId="1" applyNumberFormat="1" applyFont="1" applyFill="1" applyProtection="1">
      <protection locked="0"/>
    </xf>
    <xf numFmtId="0" fontId="11" fillId="0" borderId="17" xfId="1" applyNumberFormat="1" applyFont="1" applyFill="1" applyBorder="1" applyAlignment="1" applyProtection="1">
      <alignment horizontal="center" vertical="center" wrapText="1"/>
      <protection locked="0"/>
    </xf>
    <xf numFmtId="0" fontId="11" fillId="0" borderId="18" xfId="1" applyNumberFormat="1" applyFont="1" applyFill="1" applyBorder="1" applyAlignment="1" applyProtection="1">
      <alignment horizontal="center" vertical="center" wrapText="1"/>
      <protection locked="0"/>
    </xf>
    <xf numFmtId="0" fontId="11" fillId="0" borderId="19" xfId="1" applyNumberFormat="1" applyFont="1" applyFill="1" applyBorder="1" applyAlignment="1" applyProtection="1">
      <alignment horizontal="center" vertical="center" wrapText="1"/>
      <protection locked="0"/>
    </xf>
    <xf numFmtId="0" fontId="30" fillId="0" borderId="0" xfId="0" applyFont="1" applyAlignment="1"/>
    <xf numFmtId="0" fontId="15" fillId="2" borderId="6" xfId="0" applyFont="1" applyFill="1" applyBorder="1" applyAlignment="1">
      <alignment horizontal="left" vertical="center" wrapText="1"/>
    </xf>
    <xf numFmtId="49" fontId="15" fillId="2" borderId="6" xfId="0" applyNumberFormat="1" applyFont="1" applyFill="1" applyBorder="1" applyAlignment="1">
      <alignment horizontal="center" vertical="center" wrapText="1"/>
    </xf>
    <xf numFmtId="49" fontId="13" fillId="2" borderId="6" xfId="1" applyNumberFormat="1" applyFont="1" applyFill="1" applyBorder="1" applyAlignment="1" applyProtection="1">
      <alignment horizontal="left" vertical="top" wrapText="1"/>
      <protection locked="0"/>
    </xf>
    <xf numFmtId="0" fontId="15" fillId="2" borderId="6" xfId="0" applyFont="1" applyFill="1" applyBorder="1" applyAlignment="1">
      <alignment vertical="center" wrapText="1"/>
    </xf>
    <xf numFmtId="165" fontId="13" fillId="2" borderId="6" xfId="1" applyNumberFormat="1" applyFont="1" applyFill="1" applyBorder="1" applyAlignment="1" applyProtection="1">
      <alignment horizontal="right" vertical="center" wrapText="1"/>
      <protection locked="0"/>
    </xf>
    <xf numFmtId="0" fontId="44" fillId="0" borderId="0" xfId="1" applyFont="1" applyFill="1" applyProtection="1">
      <protection locked="0"/>
    </xf>
    <xf numFmtId="0" fontId="6" fillId="0" borderId="0" xfId="1" applyNumberFormat="1" applyFont="1" applyFill="1" applyBorder="1" applyAlignment="1" applyProtection="1">
      <alignment vertical="top"/>
      <protection locked="0"/>
    </xf>
    <xf numFmtId="0" fontId="25" fillId="0" borderId="0" xfId="0" applyFont="1" applyAlignment="1"/>
    <xf numFmtId="0" fontId="45" fillId="0" borderId="0" xfId="0" applyFont="1" applyAlignment="1"/>
    <xf numFmtId="1" fontId="12" fillId="2" borderId="6" xfId="0" applyNumberFormat="1" applyFont="1" applyFill="1" applyBorder="1" applyAlignment="1">
      <alignment horizontal="left" vertical="top" wrapText="1"/>
    </xf>
    <xf numFmtId="49" fontId="12" fillId="2" borderId="6" xfId="1" applyNumberFormat="1" applyFont="1" applyFill="1" applyBorder="1" applyAlignment="1" applyProtection="1">
      <alignment horizontal="left" vertical="center" wrapText="1"/>
      <protection locked="0"/>
    </xf>
    <xf numFmtId="2" fontId="12" fillId="2" borderId="6" xfId="1" applyNumberFormat="1" applyFont="1" applyFill="1" applyBorder="1" applyAlignment="1" applyProtection="1">
      <alignment horizontal="center" vertical="center" wrapText="1"/>
      <protection locked="0"/>
    </xf>
    <xf numFmtId="165" fontId="12" fillId="2" borderId="6" xfId="1" applyNumberFormat="1" applyFont="1" applyFill="1" applyBorder="1" applyAlignment="1" applyProtection="1">
      <alignment horizontal="right" vertical="center" wrapText="1"/>
      <protection locked="0"/>
    </xf>
    <xf numFmtId="0" fontId="15" fillId="2" borderId="2" xfId="0" applyFont="1" applyFill="1" applyBorder="1" applyAlignment="1">
      <alignment vertical="center" wrapText="1"/>
    </xf>
    <xf numFmtId="0" fontId="15" fillId="2" borderId="6" xfId="0" applyFont="1" applyFill="1" applyBorder="1" applyAlignment="1">
      <alignment vertical="top" wrapText="1"/>
    </xf>
    <xf numFmtId="49" fontId="13" fillId="2" borderId="13" xfId="1" applyNumberFormat="1" applyFont="1" applyFill="1" applyBorder="1" applyAlignment="1" applyProtection="1">
      <alignment horizontal="left" vertical="top" wrapText="1"/>
      <protection locked="0"/>
    </xf>
    <xf numFmtId="0" fontId="15" fillId="2" borderId="4" xfId="0" applyFont="1" applyFill="1" applyBorder="1" applyAlignment="1">
      <alignment vertical="center" wrapText="1"/>
    </xf>
    <xf numFmtId="165" fontId="17" fillId="2" borderId="6" xfId="0" applyNumberFormat="1" applyFont="1" applyFill="1" applyBorder="1" applyAlignment="1">
      <alignment horizontal="right" vertical="center" wrapText="1"/>
    </xf>
    <xf numFmtId="49" fontId="12" fillId="2" borderId="6" xfId="1" applyNumberFormat="1" applyFont="1" applyFill="1" applyBorder="1" applyAlignment="1" applyProtection="1">
      <alignment horizontal="center" vertical="center" wrapText="1"/>
      <protection locked="0"/>
    </xf>
    <xf numFmtId="165" fontId="31" fillId="2" borderId="6" xfId="0" applyNumberFormat="1" applyFont="1" applyFill="1" applyBorder="1" applyAlignment="1">
      <alignment horizontal="right" vertical="center" wrapText="1"/>
    </xf>
    <xf numFmtId="165" fontId="13" fillId="2" borderId="2" xfId="1" applyNumberFormat="1" applyFont="1" applyFill="1" applyBorder="1" applyAlignment="1" applyProtection="1">
      <alignment horizontal="right" vertical="center" wrapText="1"/>
      <protection locked="0"/>
    </xf>
    <xf numFmtId="165" fontId="12" fillId="2" borderId="2" xfId="1" applyNumberFormat="1" applyFont="1" applyFill="1" applyBorder="1" applyAlignment="1" applyProtection="1">
      <alignment horizontal="right" vertical="center" wrapText="1"/>
      <protection locked="0"/>
    </xf>
    <xf numFmtId="0" fontId="13" fillId="2" borderId="4" xfId="0" applyFont="1" applyFill="1" applyBorder="1" applyAlignment="1">
      <alignment vertical="top" wrapText="1"/>
    </xf>
    <xf numFmtId="49" fontId="15" fillId="2" borderId="4" xfId="0" applyNumberFormat="1" applyFont="1" applyFill="1" applyBorder="1" applyAlignment="1">
      <alignment horizontal="center" vertical="center" wrapText="1"/>
    </xf>
    <xf numFmtId="165" fontId="12" fillId="2" borderId="14" xfId="1" applyNumberFormat="1" applyFont="1" applyFill="1" applyBorder="1" applyAlignment="1" applyProtection="1">
      <alignment horizontal="right" vertical="center"/>
      <protection locked="0"/>
    </xf>
    <xf numFmtId="165" fontId="12" fillId="2" borderId="6" xfId="1" applyNumberFormat="1" applyFont="1" applyFill="1" applyBorder="1" applyAlignment="1" applyProtection="1">
      <alignment horizontal="right" vertical="center"/>
      <protection locked="0"/>
    </xf>
    <xf numFmtId="0" fontId="0" fillId="0" borderId="0" xfId="0" applyAlignment="1">
      <alignment wrapText="1"/>
    </xf>
    <xf numFmtId="164" fontId="1" fillId="0" borderId="0" xfId="1" applyNumberFormat="1" applyFont="1" applyFill="1" applyProtection="1">
      <protection locked="0"/>
    </xf>
    <xf numFmtId="0" fontId="29" fillId="0" borderId="0" xfId="0" applyFont="1" applyAlignment="1">
      <alignment wrapText="1"/>
    </xf>
    <xf numFmtId="165" fontId="2" fillId="0" borderId="0" xfId="1" applyNumberFormat="1" applyFont="1" applyFill="1" applyBorder="1" applyAlignment="1" applyProtection="1">
      <alignment vertical="top"/>
      <protection locked="0"/>
    </xf>
    <xf numFmtId="4" fontId="1" fillId="0" borderId="0" xfId="1" applyNumberFormat="1" applyFill="1" applyAlignment="1" applyProtection="1">
      <alignment horizontal="center"/>
      <protection locked="0"/>
    </xf>
    <xf numFmtId="49" fontId="13" fillId="0" borderId="6" xfId="1" applyNumberFormat="1" applyFont="1" applyFill="1" applyBorder="1" applyAlignment="1" applyProtection="1">
      <alignment horizontal="left" vertical="top" wrapText="1"/>
      <protection locked="0"/>
    </xf>
    <xf numFmtId="0" fontId="7" fillId="0" borderId="0" xfId="1" applyNumberFormat="1" applyFont="1" applyFill="1" applyBorder="1" applyAlignment="1" applyProtection="1">
      <alignment horizontal="center" vertical="top" wrapText="1"/>
      <protection locked="0"/>
    </xf>
    <xf numFmtId="0" fontId="36" fillId="0" borderId="0" xfId="0" applyFont="1" applyBorder="1" applyAlignment="1">
      <alignment horizontal="center" vertical="top" wrapText="1"/>
    </xf>
    <xf numFmtId="0" fontId="11" fillId="0" borderId="0" xfId="1" applyNumberFormat="1" applyFont="1" applyFill="1" applyBorder="1" applyAlignment="1" applyProtection="1">
      <alignment horizontal="center" vertical="center" wrapText="1"/>
      <protection locked="0"/>
    </xf>
    <xf numFmtId="0" fontId="9" fillId="0" borderId="14" xfId="1" applyNumberFormat="1" applyFont="1" applyFill="1" applyBorder="1" applyAlignment="1" applyProtection="1">
      <alignment horizontal="center" vertical="center" wrapText="1"/>
      <protection locked="0"/>
    </xf>
    <xf numFmtId="0" fontId="9" fillId="0" borderId="16" xfId="1" applyNumberFormat="1" applyFont="1" applyFill="1" applyBorder="1" applyAlignment="1" applyProtection="1">
      <alignment horizontal="center" vertical="center" wrapText="1"/>
      <protection locked="0"/>
    </xf>
    <xf numFmtId="0" fontId="11" fillId="0" borderId="21" xfId="1" applyNumberFormat="1" applyFont="1" applyFill="1" applyBorder="1" applyAlignment="1" applyProtection="1">
      <alignment horizontal="center" vertical="center" wrapText="1"/>
      <protection locked="0"/>
    </xf>
    <xf numFmtId="0" fontId="11" fillId="0" borderId="22" xfId="1" applyNumberFormat="1" applyFont="1" applyFill="1" applyBorder="1" applyAlignment="1" applyProtection="1">
      <alignment horizontal="center" vertical="center" wrapText="1"/>
      <protection locked="0"/>
    </xf>
    <xf numFmtId="0" fontId="9" fillId="0" borderId="15" xfId="1" applyNumberFormat="1" applyFont="1" applyFill="1" applyBorder="1" applyAlignment="1" applyProtection="1">
      <alignment horizontal="center" vertical="center" wrapText="1"/>
      <protection locked="0"/>
    </xf>
    <xf numFmtId="0" fontId="11" fillId="0" borderId="23" xfId="1" applyNumberFormat="1" applyFont="1" applyFill="1" applyBorder="1" applyAlignment="1" applyProtection="1">
      <alignment horizontal="center" vertical="center" wrapText="1"/>
      <protection locked="0"/>
    </xf>
    <xf numFmtId="49" fontId="9" fillId="0" borderId="4" xfId="1" applyNumberFormat="1" applyFont="1" applyFill="1" applyBorder="1" applyAlignment="1" applyProtection="1">
      <alignment vertical="center"/>
      <protection locked="0"/>
    </xf>
    <xf numFmtId="49" fontId="9" fillId="0" borderId="3" xfId="1" applyNumberFormat="1" applyFont="1" applyFill="1" applyBorder="1" applyAlignment="1" applyProtection="1">
      <alignment vertical="center"/>
      <protection locked="0"/>
    </xf>
    <xf numFmtId="49" fontId="8" fillId="0" borderId="4" xfId="1" applyNumberFormat="1" applyFont="1" applyFill="1" applyBorder="1" applyAlignment="1" applyProtection="1">
      <alignment horizontal="center" vertical="center"/>
      <protection locked="0"/>
    </xf>
    <xf numFmtId="2" fontId="13" fillId="0" borderId="14" xfId="1" applyNumberFormat="1" applyFont="1" applyFill="1" applyBorder="1" applyAlignment="1" applyProtection="1">
      <alignment horizontal="center" vertical="center" wrapText="1"/>
      <protection locked="0"/>
    </xf>
    <xf numFmtId="2" fontId="13" fillId="0" borderId="15" xfId="1" applyNumberFormat="1" applyFont="1" applyFill="1" applyBorder="1" applyAlignment="1" applyProtection="1">
      <alignment horizontal="center" vertical="center" wrapText="1"/>
      <protection locked="0"/>
    </xf>
    <xf numFmtId="2" fontId="13" fillId="0" borderId="16" xfId="1" applyNumberFormat="1" applyFont="1" applyFill="1" applyBorder="1" applyAlignment="1" applyProtection="1">
      <alignment horizontal="center" vertical="center" wrapText="1"/>
      <protection locked="0"/>
    </xf>
    <xf numFmtId="2" fontId="12" fillId="0" borderId="14" xfId="1" applyNumberFormat="1" applyFont="1" applyFill="1" applyBorder="1" applyAlignment="1" applyProtection="1">
      <alignment horizontal="center" vertical="center" wrapText="1"/>
      <protection locked="0"/>
    </xf>
    <xf numFmtId="2" fontId="12" fillId="0" borderId="15" xfId="1" applyNumberFormat="1" applyFont="1" applyFill="1" applyBorder="1" applyAlignment="1" applyProtection="1">
      <alignment horizontal="center" vertical="center" wrapText="1"/>
      <protection locked="0"/>
    </xf>
    <xf numFmtId="2" fontId="12" fillId="0" borderId="16" xfId="1" applyNumberFormat="1" applyFont="1" applyFill="1" applyBorder="1" applyAlignment="1" applyProtection="1">
      <alignment horizontal="center" vertical="center" wrapText="1"/>
      <protection locked="0"/>
    </xf>
    <xf numFmtId="2" fontId="13" fillId="2" borderId="15" xfId="1" applyNumberFormat="1" applyFont="1" applyFill="1" applyBorder="1" applyAlignment="1" applyProtection="1">
      <alignment horizontal="center" vertical="center" wrapText="1"/>
      <protection locked="0"/>
    </xf>
    <xf numFmtId="2" fontId="13" fillId="2" borderId="16" xfId="1" applyNumberFormat="1" applyFont="1" applyFill="1" applyBorder="1" applyAlignment="1" applyProtection="1">
      <alignment horizontal="center" vertical="center" wrapText="1"/>
      <protection locked="0"/>
    </xf>
    <xf numFmtId="2" fontId="13" fillId="2" borderId="14" xfId="1" applyNumberFormat="1" applyFont="1" applyFill="1" applyBorder="1" applyAlignment="1" applyProtection="1">
      <alignment horizontal="center" vertical="center" wrapText="1"/>
      <protection locked="0"/>
    </xf>
    <xf numFmtId="2" fontId="17" fillId="0" borderId="14"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2" fontId="17" fillId="0" borderId="16" xfId="0" applyNumberFormat="1" applyFont="1" applyBorder="1" applyAlignment="1">
      <alignment horizontal="center" vertical="center" wrapText="1"/>
    </xf>
    <xf numFmtId="2" fontId="17" fillId="2" borderId="14" xfId="0" applyNumberFormat="1" applyFont="1" applyFill="1" applyBorder="1" applyAlignment="1">
      <alignment horizontal="center" vertical="center" wrapText="1"/>
    </xf>
    <xf numFmtId="2" fontId="17" fillId="2" borderId="15" xfId="0" applyNumberFormat="1" applyFont="1" applyFill="1" applyBorder="1" applyAlignment="1">
      <alignment horizontal="center" vertical="center" wrapText="1"/>
    </xf>
    <xf numFmtId="0" fontId="11" fillId="0" borderId="24" xfId="1" applyNumberFormat="1" applyFont="1" applyFill="1" applyBorder="1" applyAlignment="1" applyProtection="1">
      <alignment horizontal="center" vertical="center" wrapText="1"/>
      <protection locked="0"/>
    </xf>
    <xf numFmtId="1" fontId="12" fillId="0" borderId="2" xfId="0" applyNumberFormat="1" applyFont="1" applyFill="1" applyBorder="1" applyAlignment="1">
      <alignment horizontal="left" vertical="top" wrapText="1"/>
    </xf>
    <xf numFmtId="1" fontId="12" fillId="0" borderId="20" xfId="0" applyNumberFormat="1" applyFont="1" applyFill="1" applyBorder="1" applyAlignment="1">
      <alignment horizontal="left" vertical="top" wrapText="1"/>
    </xf>
    <xf numFmtId="1" fontId="12" fillId="0" borderId="20" xfId="0" quotePrefix="1" applyNumberFormat="1" applyFont="1" applyFill="1" applyBorder="1" applyAlignment="1">
      <alignment horizontal="left" vertical="top" wrapText="1"/>
    </xf>
    <xf numFmtId="49" fontId="8" fillId="0" borderId="2" xfId="1"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49" fontId="13" fillId="0" borderId="6" xfId="1" applyNumberFormat="1" applyFont="1" applyFill="1" applyBorder="1" applyAlignment="1" applyProtection="1">
      <alignment horizontal="left" vertical="center" wrapText="1"/>
      <protection locked="0"/>
    </xf>
    <xf numFmtId="49" fontId="13" fillId="0" borderId="13" xfId="1" applyNumberFormat="1" applyFont="1" applyFill="1" applyBorder="1" applyAlignment="1" applyProtection="1">
      <alignment horizontal="left" vertical="center" wrapText="1"/>
      <protection locked="0"/>
    </xf>
    <xf numFmtId="49" fontId="9" fillId="2" borderId="2"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3" xfId="1" applyNumberFormat="1" applyFont="1" applyFill="1" applyBorder="1" applyAlignment="1" applyProtection="1">
      <alignment vertical="center"/>
      <protection locked="0"/>
    </xf>
    <xf numFmtId="49" fontId="8" fillId="2" borderId="4" xfId="1" applyNumberFormat="1" applyFont="1" applyFill="1" applyBorder="1" applyAlignment="1" applyProtection="1">
      <alignment horizontal="center" vertical="center"/>
      <protection locked="0"/>
    </xf>
    <xf numFmtId="49" fontId="37" fillId="0" borderId="26" xfId="0" applyNumberFormat="1" applyFont="1" applyBorder="1" applyAlignment="1">
      <alignment horizontal="center" vertical="center" wrapText="1"/>
    </xf>
    <xf numFmtId="49" fontId="37" fillId="0" borderId="27" xfId="0" applyNumberFormat="1" applyFont="1" applyBorder="1" applyAlignment="1">
      <alignment horizontal="center" vertical="center" wrapText="1"/>
    </xf>
    <xf numFmtId="49" fontId="37" fillId="0" borderId="28" xfId="0" applyNumberFormat="1" applyFont="1" applyBorder="1" applyAlignment="1">
      <alignment horizontal="center" vertical="center" wrapText="1"/>
    </xf>
    <xf numFmtId="49" fontId="37" fillId="0" borderId="29" xfId="0" applyNumberFormat="1"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31" xfId="0" applyNumberFormat="1" applyFont="1" applyBorder="1" applyAlignment="1">
      <alignment horizontal="center" vertical="center" wrapText="1"/>
    </xf>
    <xf numFmtId="165" fontId="38" fillId="2" borderId="26" xfId="1" applyNumberFormat="1" applyFont="1" applyFill="1" applyBorder="1" applyAlignment="1" applyProtection="1">
      <alignment horizontal="right" vertical="center"/>
      <protection locked="0"/>
    </xf>
    <xf numFmtId="165" fontId="38" fillId="2" borderId="27" xfId="1" applyNumberFormat="1" applyFont="1" applyFill="1" applyBorder="1" applyAlignment="1" applyProtection="1">
      <alignment horizontal="right" vertical="center"/>
      <protection locked="0"/>
    </xf>
    <xf numFmtId="165" fontId="38" fillId="2" borderId="28" xfId="1" applyNumberFormat="1" applyFont="1" applyFill="1" applyBorder="1" applyAlignment="1" applyProtection="1">
      <alignment horizontal="right" vertical="center"/>
      <protection locked="0"/>
    </xf>
    <xf numFmtId="165" fontId="38" fillId="2" borderId="29" xfId="1" applyNumberFormat="1" applyFont="1" applyFill="1" applyBorder="1" applyAlignment="1" applyProtection="1">
      <alignment horizontal="right" vertical="center"/>
      <protection locked="0"/>
    </xf>
    <xf numFmtId="165" fontId="38" fillId="2" borderId="30" xfId="1" applyNumberFormat="1" applyFont="1" applyFill="1" applyBorder="1" applyAlignment="1" applyProtection="1">
      <alignment horizontal="right" vertical="center"/>
      <protection locked="0"/>
    </xf>
    <xf numFmtId="165" fontId="38" fillId="2" borderId="31" xfId="1" applyNumberFormat="1" applyFont="1" applyFill="1" applyBorder="1" applyAlignment="1" applyProtection="1">
      <alignment horizontal="right" vertical="center"/>
      <protection locked="0"/>
    </xf>
    <xf numFmtId="49" fontId="37" fillId="2" borderId="32" xfId="0" applyNumberFormat="1" applyFont="1" applyFill="1" applyBorder="1" applyAlignment="1">
      <alignment horizontal="center" vertical="center" wrapText="1"/>
    </xf>
    <xf numFmtId="49" fontId="37" fillId="2" borderId="33" xfId="0" applyNumberFormat="1" applyFont="1" applyFill="1" applyBorder="1" applyAlignment="1">
      <alignment horizontal="center" vertical="center" wrapText="1"/>
    </xf>
    <xf numFmtId="49" fontId="37" fillId="2" borderId="34" xfId="0" applyNumberFormat="1" applyFont="1" applyFill="1" applyBorder="1" applyAlignment="1">
      <alignment horizontal="center" vertical="center" wrapText="1"/>
    </xf>
    <xf numFmtId="165" fontId="38" fillId="2" borderId="32" xfId="1" applyNumberFormat="1" applyFont="1" applyFill="1" applyBorder="1" applyAlignment="1" applyProtection="1">
      <alignment horizontal="right" vertical="center"/>
      <protection locked="0"/>
    </xf>
    <xf numFmtId="165" fontId="38" fillId="2" borderId="33" xfId="1" applyNumberFormat="1" applyFont="1" applyFill="1" applyBorder="1" applyAlignment="1" applyProtection="1">
      <alignment horizontal="right" vertical="center"/>
      <protection locked="0"/>
    </xf>
    <xf numFmtId="165" fontId="38" fillId="2" borderId="34" xfId="1" applyNumberFormat="1" applyFont="1" applyFill="1" applyBorder="1" applyAlignment="1" applyProtection="1">
      <alignment horizontal="right" vertical="center"/>
      <protection locked="0"/>
    </xf>
    <xf numFmtId="165" fontId="41" fillId="0" borderId="14" xfId="1" applyNumberFormat="1" applyFont="1" applyFill="1" applyBorder="1" applyAlignment="1" applyProtection="1">
      <alignment horizontal="right" vertical="center"/>
      <protection locked="0"/>
    </xf>
    <xf numFmtId="165" fontId="41" fillId="0" borderId="15" xfId="1" applyNumberFormat="1" applyFont="1" applyFill="1" applyBorder="1" applyAlignment="1" applyProtection="1">
      <alignment horizontal="right" vertical="center"/>
      <protection locked="0"/>
    </xf>
    <xf numFmtId="165" fontId="41" fillId="0" borderId="16" xfId="1" applyNumberFormat="1" applyFont="1" applyFill="1" applyBorder="1" applyAlignment="1" applyProtection="1">
      <alignment horizontal="right" vertical="center"/>
      <protection locked="0"/>
    </xf>
    <xf numFmtId="165" fontId="38" fillId="0" borderId="27" xfId="1" applyNumberFormat="1" applyFont="1" applyFill="1" applyBorder="1" applyAlignment="1" applyProtection="1">
      <alignment horizontal="right" vertical="center"/>
      <protection locked="0"/>
    </xf>
    <xf numFmtId="165" fontId="38" fillId="0" borderId="28" xfId="1" applyNumberFormat="1" applyFont="1" applyFill="1" applyBorder="1" applyAlignment="1" applyProtection="1">
      <alignment horizontal="right" vertical="center"/>
      <protection locked="0"/>
    </xf>
    <xf numFmtId="165" fontId="38" fillId="0" borderId="30" xfId="1" applyNumberFormat="1" applyFont="1" applyFill="1" applyBorder="1" applyAlignment="1" applyProtection="1">
      <alignment horizontal="right" vertical="center"/>
      <protection locked="0"/>
    </xf>
    <xf numFmtId="165" fontId="38" fillId="0" borderId="31" xfId="1" applyNumberFormat="1" applyFont="1" applyFill="1" applyBorder="1" applyAlignment="1" applyProtection="1">
      <alignment horizontal="right" vertical="center"/>
      <protection locked="0"/>
    </xf>
    <xf numFmtId="165" fontId="38" fillId="0" borderId="26" xfId="1" applyNumberFormat="1" applyFont="1" applyFill="1" applyBorder="1" applyAlignment="1" applyProtection="1">
      <alignment horizontal="right" vertical="center"/>
      <protection locked="0"/>
    </xf>
    <xf numFmtId="165" fontId="38" fillId="0" borderId="29" xfId="1" applyNumberFormat="1" applyFont="1" applyFill="1" applyBorder="1" applyAlignment="1" applyProtection="1">
      <alignment horizontal="right" vertical="center"/>
      <protection locked="0"/>
    </xf>
    <xf numFmtId="165" fontId="38" fillId="0" borderId="32" xfId="1" applyNumberFormat="1" applyFont="1" applyFill="1" applyBorder="1" applyAlignment="1" applyProtection="1">
      <alignment horizontal="right" vertical="center"/>
      <protection locked="0"/>
    </xf>
    <xf numFmtId="165" fontId="38" fillId="0" borderId="33" xfId="1" applyNumberFormat="1" applyFont="1" applyFill="1" applyBorder="1" applyAlignment="1" applyProtection="1">
      <alignment horizontal="right" vertical="center"/>
      <protection locked="0"/>
    </xf>
    <xf numFmtId="165" fontId="38" fillId="0" borderId="34" xfId="1" applyNumberFormat="1" applyFont="1" applyFill="1" applyBorder="1" applyAlignment="1" applyProtection="1">
      <alignment horizontal="right" vertical="center"/>
      <protection locked="0"/>
    </xf>
    <xf numFmtId="0" fontId="33" fillId="0" borderId="6" xfId="0" applyFont="1" applyBorder="1" applyAlignment="1">
      <alignment horizontal="center" vertical="center" wrapText="1"/>
    </xf>
    <xf numFmtId="0" fontId="25" fillId="0" borderId="6" xfId="1" applyNumberFormat="1" applyFont="1" applyFill="1" applyBorder="1" applyAlignment="1" applyProtection="1">
      <alignment horizontal="center" vertical="center" wrapText="1"/>
      <protection locked="0"/>
    </xf>
    <xf numFmtId="49" fontId="8" fillId="0" borderId="4" xfId="1" applyNumberFormat="1" applyFont="1" applyFill="1" applyBorder="1" applyAlignment="1" applyProtection="1">
      <alignment vertical="center"/>
      <protection locked="0"/>
    </xf>
    <xf numFmtId="49" fontId="8" fillId="0" borderId="3" xfId="1" applyNumberFormat="1" applyFont="1" applyFill="1" applyBorder="1" applyAlignment="1" applyProtection="1">
      <alignment vertical="center"/>
      <protection locked="0"/>
    </xf>
    <xf numFmtId="0" fontId="0" fillId="0" borderId="0" xfId="0" applyAlignment="1">
      <alignment horizontal="right" vertical="center"/>
    </xf>
    <xf numFmtId="49" fontId="12" fillId="0" borderId="2" xfId="1" applyNumberFormat="1" applyFont="1" applyFill="1" applyBorder="1" applyAlignment="1" applyProtection="1">
      <alignment horizontal="left" vertical="center" wrapText="1"/>
      <protection locked="0"/>
    </xf>
    <xf numFmtId="49" fontId="12" fillId="0" borderId="4" xfId="1" applyNumberFormat="1" applyFont="1" applyFill="1" applyBorder="1" applyAlignment="1" applyProtection="1">
      <alignment horizontal="left" vertical="center" wrapText="1"/>
      <protection locked="0"/>
    </xf>
    <xf numFmtId="49" fontId="12" fillId="0" borderId="3" xfId="1" applyNumberFormat="1" applyFont="1" applyFill="1" applyBorder="1" applyAlignment="1" applyProtection="1">
      <alignment horizontal="left" vertical="center" wrapText="1"/>
      <protection locked="0"/>
    </xf>
    <xf numFmtId="1" fontId="12" fillId="0" borderId="9" xfId="0" quotePrefix="1" applyNumberFormat="1" applyFont="1" applyFill="1" applyBorder="1" applyAlignment="1">
      <alignment horizontal="left" vertical="top" wrapText="1"/>
    </xf>
    <xf numFmtId="1" fontId="12" fillId="0" borderId="25" xfId="0" quotePrefix="1" applyNumberFormat="1" applyFont="1" applyFill="1" applyBorder="1" applyAlignment="1">
      <alignment horizontal="left" vertical="top" wrapText="1"/>
    </xf>
    <xf numFmtId="1" fontId="12" fillId="0" borderId="20" xfId="0" quotePrefix="1" applyNumberFormat="1" applyFont="1" applyFill="1" applyBorder="1" applyAlignment="1">
      <alignment horizontal="left" vertical="top" wrapText="1"/>
    </xf>
    <xf numFmtId="49" fontId="13" fillId="0" borderId="1" xfId="1" applyNumberFormat="1" applyFont="1" applyFill="1" applyBorder="1" applyAlignment="1" applyProtection="1">
      <alignment horizontal="left" vertical="center" wrapText="1"/>
      <protection locked="0"/>
    </xf>
    <xf numFmtId="49" fontId="13" fillId="0" borderId="13" xfId="1" applyNumberFormat="1" applyFont="1" applyFill="1" applyBorder="1" applyAlignment="1" applyProtection="1">
      <alignment horizontal="left" vertical="center" wrapText="1"/>
      <protection locked="0"/>
    </xf>
    <xf numFmtId="49" fontId="13" fillId="0" borderId="5" xfId="1" applyNumberFormat="1" applyFont="1" applyFill="1" applyBorder="1" applyAlignment="1" applyProtection="1">
      <alignment horizontal="left" vertical="center" wrapText="1"/>
      <protection locked="0"/>
    </xf>
    <xf numFmtId="0" fontId="19" fillId="0" borderId="0" xfId="1" applyFont="1" applyFill="1" applyAlignment="1" applyProtection="1">
      <alignment vertical="center" wrapText="1"/>
      <protection locked="0"/>
    </xf>
    <xf numFmtId="0" fontId="20" fillId="0" borderId="0" xfId="1" applyFont="1" applyBorder="1" applyAlignment="1">
      <alignment horizontal="left" vertical="center"/>
    </xf>
    <xf numFmtId="0" fontId="13" fillId="0" borderId="1" xfId="1" applyNumberFormat="1" applyFont="1" applyFill="1" applyBorder="1" applyAlignment="1" applyProtection="1">
      <alignment horizontal="left" vertical="center" wrapText="1"/>
      <protection locked="0"/>
    </xf>
    <xf numFmtId="0" fontId="13" fillId="0" borderId="13" xfId="1" applyNumberFormat="1" applyFont="1" applyFill="1" applyBorder="1" applyAlignment="1" applyProtection="1">
      <alignment horizontal="left" vertical="center" wrapText="1"/>
      <protection locked="0"/>
    </xf>
    <xf numFmtId="0" fontId="13" fillId="0" borderId="5" xfId="1" applyNumberFormat="1" applyFont="1" applyFill="1" applyBorder="1" applyAlignment="1" applyProtection="1">
      <alignment horizontal="left" vertical="center" wrapText="1"/>
      <protection locked="0"/>
    </xf>
    <xf numFmtId="0" fontId="3" fillId="0" borderId="0" xfId="1" applyNumberFormat="1" applyFont="1" applyFill="1" applyBorder="1" applyAlignment="1" applyProtection="1">
      <alignment vertical="top"/>
      <protection locked="0"/>
    </xf>
    <xf numFmtId="0" fontId="5" fillId="0" borderId="0" xfId="1" applyNumberFormat="1" applyFont="1" applyFill="1" applyBorder="1" applyAlignment="1" applyProtection="1">
      <alignment horizontal="right" vertical="center" wrapText="1"/>
      <protection locked="0"/>
    </xf>
    <xf numFmtId="0" fontId="7" fillId="0" borderId="0" xfId="0" applyFont="1" applyBorder="1" applyAlignment="1">
      <alignment horizontal="left"/>
    </xf>
    <xf numFmtId="0" fontId="7" fillId="0" borderId="0" xfId="1" applyNumberFormat="1" applyFont="1" applyFill="1" applyBorder="1" applyAlignment="1" applyProtection="1">
      <alignment horizontal="center" vertical="center"/>
      <protection locked="0"/>
    </xf>
    <xf numFmtId="0" fontId="9" fillId="0" borderId="9" xfId="1" applyNumberFormat="1" applyFont="1" applyFill="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9" fillId="0" borderId="1"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9" fillId="0" borderId="2" xfId="1" applyNumberFormat="1" applyFont="1" applyFill="1" applyBorder="1" applyAlignment="1" applyProtection="1">
      <alignment horizontal="center" vertical="center" wrapText="1"/>
      <protection locked="0"/>
    </xf>
    <xf numFmtId="0" fontId="9" fillId="0" borderId="3" xfId="1" applyNumberFormat="1" applyFont="1" applyFill="1" applyBorder="1" applyAlignment="1" applyProtection="1">
      <alignment horizontal="center" vertical="center" wrapText="1"/>
      <protection locked="0"/>
    </xf>
    <xf numFmtId="0" fontId="9" fillId="0" borderId="4" xfId="1" applyNumberFormat="1"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1" fontId="12" fillId="0" borderId="2" xfId="0" quotePrefix="1" applyNumberFormat="1" applyFont="1" applyFill="1" applyBorder="1" applyAlignment="1">
      <alignment horizontal="left" vertical="top" wrapText="1"/>
    </xf>
    <xf numFmtId="1" fontId="12" fillId="0" borderId="2" xfId="0" applyNumberFormat="1" applyFont="1" applyFill="1" applyBorder="1" applyAlignment="1">
      <alignment horizontal="left" vertical="top" wrapText="1"/>
    </xf>
    <xf numFmtId="0" fontId="0" fillId="0" borderId="13" xfId="0" applyNumberFormat="1" applyBorder="1" applyAlignment="1">
      <alignment vertical="center"/>
    </xf>
    <xf numFmtId="0" fontId="0" fillId="0" borderId="5" xfId="0" applyNumberFormat="1" applyBorder="1" applyAlignment="1">
      <alignment vertical="center"/>
    </xf>
    <xf numFmtId="0" fontId="0" fillId="0" borderId="0" xfId="0" applyAlignment="1">
      <alignment horizontal="center" vertical="top" wrapText="1"/>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horizontal="center" vertical="top" wrapText="1"/>
    </xf>
    <xf numFmtId="0" fontId="28" fillId="0" borderId="0" xfId="1" applyFont="1" applyBorder="1" applyAlignment="1">
      <alignment horizontal="left" vertical="top" wrapText="1"/>
    </xf>
    <xf numFmtId="0" fontId="0" fillId="0" borderId="0" xfId="0" applyAlignment="1">
      <alignment vertical="top" wrapText="1"/>
    </xf>
    <xf numFmtId="0" fontId="22" fillId="0" borderId="0" xfId="1" applyFont="1" applyAlignment="1">
      <alignment horizontal="left" wrapText="1"/>
    </xf>
    <xf numFmtId="0" fontId="0" fillId="0" borderId="0" xfId="0" applyAlignment="1">
      <alignment horizontal="left" vertical="top" wrapText="1"/>
    </xf>
    <xf numFmtId="0" fontId="35" fillId="0" borderId="0" xfId="1" applyFont="1" applyBorder="1" applyAlignment="1">
      <alignment horizontal="left" wrapText="1"/>
    </xf>
    <xf numFmtId="0" fontId="0" fillId="0" borderId="0" xfId="0" applyAlignment="1">
      <alignment horizontal="left" wrapText="1"/>
    </xf>
    <xf numFmtId="0" fontId="29" fillId="0" borderId="0" xfId="0" applyFont="1" applyAlignment="1">
      <alignment horizontal="left" wrapText="1"/>
    </xf>
    <xf numFmtId="0" fontId="25" fillId="0" borderId="0" xfId="1" applyFont="1" applyFill="1" applyAlignment="1" applyProtection="1">
      <alignment vertical="center"/>
      <protection locked="0"/>
    </xf>
    <xf numFmtId="0" fontId="33" fillId="0" borderId="0" xfId="1" applyFont="1" applyBorder="1" applyAlignment="1">
      <alignment horizontal="left" vertical="center"/>
    </xf>
    <xf numFmtId="0" fontId="33" fillId="0" borderId="0" xfId="0" applyFont="1" applyAlignment="1">
      <alignment horizontal="center" vertical="center" wrapText="1"/>
    </xf>
    <xf numFmtId="0" fontId="33" fillId="0" borderId="0" xfId="0" applyFont="1" applyAlignment="1">
      <alignment horizontal="center" wrapText="1"/>
    </xf>
    <xf numFmtId="0" fontId="34" fillId="0" borderId="0" xfId="0" applyFont="1" applyAlignment="1">
      <alignment horizontal="left" wrapText="1"/>
    </xf>
    <xf numFmtId="0" fontId="33" fillId="0" borderId="0" xfId="0" applyFont="1" applyAlignment="1">
      <alignment horizontal="left" wrapText="1"/>
    </xf>
    <xf numFmtId="1" fontId="12" fillId="2" borderId="1" xfId="0" quotePrefix="1" applyNumberFormat="1" applyFont="1" applyFill="1" applyBorder="1" applyAlignment="1">
      <alignment horizontal="left" vertical="top" wrapText="1"/>
    </xf>
    <xf numFmtId="1" fontId="12" fillId="2" borderId="13" xfId="0" quotePrefix="1" applyNumberFormat="1" applyFont="1" applyFill="1" applyBorder="1" applyAlignment="1">
      <alignment horizontal="left" vertical="top" wrapText="1"/>
    </xf>
    <xf numFmtId="1" fontId="12" fillId="2" borderId="5" xfId="0" quotePrefix="1" applyNumberFormat="1" applyFont="1" applyFill="1" applyBorder="1" applyAlignment="1">
      <alignment horizontal="left" vertical="top" wrapText="1"/>
    </xf>
    <xf numFmtId="49" fontId="13" fillId="2" borderId="1" xfId="1" applyNumberFormat="1" applyFont="1" applyFill="1" applyBorder="1" applyAlignment="1" applyProtection="1">
      <alignment horizontal="left" vertical="top" wrapText="1"/>
      <protection locked="0"/>
    </xf>
    <xf numFmtId="49" fontId="13" fillId="2" borderId="13" xfId="1" applyNumberFormat="1" applyFont="1" applyFill="1" applyBorder="1" applyAlignment="1" applyProtection="1">
      <alignment horizontal="left" vertical="top" wrapText="1"/>
      <protection locked="0"/>
    </xf>
    <xf numFmtId="49" fontId="13" fillId="2" borderId="5" xfId="1" applyNumberFormat="1" applyFont="1" applyFill="1" applyBorder="1" applyAlignment="1" applyProtection="1">
      <alignment horizontal="left" vertical="top" wrapText="1"/>
      <protection locked="0"/>
    </xf>
    <xf numFmtId="166" fontId="8" fillId="2" borderId="2" xfId="1" applyNumberFormat="1" applyFont="1" applyFill="1" applyBorder="1" applyAlignment="1" applyProtection="1">
      <alignment horizontal="right" vertical="center"/>
      <protection locked="0"/>
    </xf>
    <xf numFmtId="0" fontId="32" fillId="2" borderId="4" xfId="0" applyFont="1" applyFill="1" applyBorder="1" applyAlignment="1">
      <alignment horizontal="right" vertical="center"/>
    </xf>
    <xf numFmtId="0" fontId="13" fillId="2" borderId="1" xfId="1" applyNumberFormat="1" applyFont="1" applyFill="1" applyBorder="1" applyAlignment="1" applyProtection="1">
      <alignment horizontal="left" vertical="top" wrapText="1"/>
      <protection locked="0"/>
    </xf>
    <xf numFmtId="0" fontId="13" fillId="2" borderId="13" xfId="1" applyNumberFormat="1" applyFont="1" applyFill="1" applyBorder="1" applyAlignment="1" applyProtection="1">
      <alignment horizontal="left" vertical="top" wrapText="1"/>
      <protection locked="0"/>
    </xf>
    <xf numFmtId="0" fontId="13" fillId="2" borderId="5" xfId="1" applyNumberFormat="1" applyFont="1" applyFill="1" applyBorder="1" applyAlignment="1" applyProtection="1">
      <alignment horizontal="left" vertical="top" wrapText="1"/>
      <protection locked="0"/>
    </xf>
    <xf numFmtId="1" fontId="12" fillId="0" borderId="6" xfId="0" quotePrefix="1" applyNumberFormat="1" applyFont="1" applyFill="1" applyBorder="1" applyAlignment="1">
      <alignment horizontal="left" vertical="top" wrapText="1"/>
    </xf>
    <xf numFmtId="49" fontId="13" fillId="0" borderId="6" xfId="1" applyNumberFormat="1" applyFont="1" applyFill="1" applyBorder="1" applyAlignment="1" applyProtection="1">
      <alignment horizontal="left" vertical="top" wrapText="1"/>
      <protection locked="0"/>
    </xf>
    <xf numFmtId="0" fontId="13" fillId="0" borderId="6" xfId="1" applyNumberFormat="1" applyFont="1" applyFill="1" applyBorder="1" applyAlignment="1" applyProtection="1">
      <alignment horizontal="left" vertical="top" wrapText="1"/>
      <protection locked="0"/>
    </xf>
    <xf numFmtId="0" fontId="8" fillId="0" borderId="0" xfId="0" applyFont="1" applyBorder="1" applyAlignment="1"/>
    <xf numFmtId="0" fontId="30" fillId="0" borderId="0" xfId="0" applyFont="1" applyAlignment="1"/>
    <xf numFmtId="0" fontId="7" fillId="0" borderId="0" xfId="1" applyNumberFormat="1" applyFont="1" applyFill="1" applyBorder="1" applyAlignment="1" applyProtection="1">
      <alignment horizontal="center" vertical="center" wrapText="1"/>
      <protection locked="0"/>
    </xf>
    <xf numFmtId="1" fontId="12" fillId="0" borderId="6" xfId="0" applyNumberFormat="1" applyFont="1" applyFill="1" applyBorder="1" applyAlignment="1">
      <alignment horizontal="left" vertical="top" wrapText="1"/>
    </xf>
    <xf numFmtId="0" fontId="9" fillId="0" borderId="6" xfId="1" applyNumberFormat="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9" fillId="0" borderId="9" xfId="1" applyNumberFormat="1" applyFont="1" applyFill="1" applyBorder="1" applyAlignment="1" applyProtection="1">
      <alignment horizontal="center" vertical="center" wrapText="1"/>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2" xfId="1" applyNumberFormat="1" applyFont="1" applyFill="1" applyBorder="1" applyAlignment="1" applyProtection="1">
      <alignment horizontal="center" vertical="center" wrapText="1"/>
      <protection locked="0"/>
    </xf>
    <xf numFmtId="0" fontId="19" fillId="0" borderId="4" xfId="1" applyNumberFormat="1" applyFont="1" applyFill="1" applyBorder="1" applyAlignment="1" applyProtection="1">
      <alignment horizontal="center" vertical="center" wrapText="1"/>
      <protection locked="0"/>
    </xf>
    <xf numFmtId="0" fontId="20" fillId="0" borderId="3" xfId="0" applyFont="1" applyBorder="1" applyAlignment="1">
      <alignment horizontal="center" vertical="center" wrapText="1"/>
    </xf>
    <xf numFmtId="0" fontId="13" fillId="0" borderId="1" xfId="1" applyNumberFormat="1" applyFont="1" applyFill="1" applyBorder="1" applyAlignment="1" applyProtection="1">
      <alignment horizontal="left" vertical="top" wrapText="1"/>
      <protection locked="0"/>
    </xf>
    <xf numFmtId="0" fontId="0" fillId="0" borderId="13" xfId="0" applyNumberFormat="1" applyBorder="1"/>
    <xf numFmtId="0" fontId="0" fillId="0" borderId="5" xfId="0" applyNumberFormat="1" applyBorder="1"/>
    <xf numFmtId="0" fontId="8" fillId="0" borderId="0" xfId="1" applyNumberFormat="1" applyFont="1" applyFill="1" applyBorder="1" applyAlignment="1" applyProtection="1">
      <alignment horizontal="center" vertical="center" wrapText="1"/>
      <protection locked="0"/>
    </xf>
    <xf numFmtId="0" fontId="19" fillId="0" borderId="3" xfId="1" applyNumberFormat="1" applyFont="1" applyFill="1" applyBorder="1" applyAlignment="1" applyProtection="1">
      <alignment horizontal="center" vertical="center" wrapText="1"/>
      <protection locked="0"/>
    </xf>
    <xf numFmtId="166" fontId="39" fillId="0" borderId="2" xfId="1" applyNumberFormat="1" applyFont="1" applyFill="1" applyBorder="1" applyAlignment="1" applyProtection="1">
      <alignment horizontal="center" vertical="center"/>
      <protection locked="0"/>
    </xf>
    <xf numFmtId="166" fontId="39" fillId="0" borderId="4" xfId="1" applyNumberFormat="1" applyFont="1" applyFill="1" applyBorder="1" applyAlignment="1" applyProtection="1">
      <alignment horizontal="center" vertical="center"/>
      <protection locked="0"/>
    </xf>
    <xf numFmtId="166" fontId="39" fillId="0" borderId="3" xfId="1" applyNumberFormat="1" applyFont="1" applyFill="1" applyBorder="1" applyAlignment="1" applyProtection="1">
      <alignment horizontal="center" vertical="center"/>
      <protection locked="0"/>
    </xf>
    <xf numFmtId="165" fontId="0" fillId="0" borderId="0" xfId="0" applyNumberFormat="1" applyAlignment="1">
      <alignment horizontal="left" vertical="top" wrapText="1"/>
    </xf>
    <xf numFmtId="0" fontId="22" fillId="0" borderId="0" xfId="1" applyFont="1" applyAlignment="1">
      <alignment horizontal="left" vertical="justify" wrapText="1"/>
    </xf>
    <xf numFmtId="0" fontId="42" fillId="0" borderId="0" xfId="0" applyFont="1" applyAlignment="1">
      <alignment horizontal="center" vertical="center" wrapText="1"/>
    </xf>
    <xf numFmtId="4" fontId="0" fillId="0" borderId="0" xfId="0" applyNumberFormat="1" applyAlignment="1">
      <alignment horizontal="left" wrapText="1"/>
    </xf>
    <xf numFmtId="166" fontId="39" fillId="0" borderId="14" xfId="1" applyNumberFormat="1" applyFont="1" applyFill="1" applyBorder="1" applyAlignment="1" applyProtection="1">
      <alignment horizontal="center" vertical="center"/>
      <protection locked="0"/>
    </xf>
    <xf numFmtId="166" fontId="39" fillId="0" borderId="15" xfId="1" applyNumberFormat="1" applyFont="1" applyFill="1" applyBorder="1" applyAlignment="1" applyProtection="1">
      <alignment horizontal="center" vertical="center"/>
      <protection locked="0"/>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7" fillId="0" borderId="0" xfId="1" applyNumberFormat="1" applyFont="1" applyFill="1" applyBorder="1" applyAlignment="1" applyProtection="1">
      <alignment horizontal="center" vertical="top" wrapText="1"/>
      <protection locked="0"/>
    </xf>
    <xf numFmtId="0" fontId="36" fillId="0" borderId="0" xfId="0" applyFont="1" applyBorder="1" applyAlignment="1">
      <alignment horizontal="center" vertical="top" wrapText="1"/>
    </xf>
    <xf numFmtId="0" fontId="25" fillId="0" borderId="2" xfId="1" applyNumberFormat="1" applyFont="1" applyFill="1" applyBorder="1" applyAlignment="1" applyProtection="1">
      <alignment horizontal="center" vertical="center" wrapText="1"/>
      <protection locked="0"/>
    </xf>
    <xf numFmtId="0" fontId="25" fillId="0" borderId="4" xfId="1" applyNumberFormat="1" applyFont="1" applyFill="1" applyBorder="1" applyAlignment="1" applyProtection="1">
      <alignment horizontal="center" vertical="center" wrapText="1"/>
      <protection locked="0"/>
    </xf>
    <xf numFmtId="0" fontId="25" fillId="0" borderId="3" xfId="1" applyNumberFormat="1" applyFont="1" applyFill="1" applyBorder="1" applyAlignment="1" applyProtection="1">
      <alignment horizontal="center" vertical="center" wrapText="1"/>
      <protection locked="0"/>
    </xf>
    <xf numFmtId="0" fontId="0" fillId="0" borderId="0" xfId="0" applyFont="1" applyBorder="1" applyAlignment="1">
      <alignment wrapText="1"/>
    </xf>
    <xf numFmtId="0" fontId="0" fillId="0" borderId="12" xfId="0" applyFont="1"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27" fillId="0" borderId="6" xfId="1" applyFont="1" applyFill="1" applyBorder="1" applyAlignment="1" applyProtection="1">
      <alignment wrapText="1"/>
      <protection locked="0"/>
    </xf>
    <xf numFmtId="0" fontId="19" fillId="0" borderId="0" xfId="1" applyFont="1" applyFill="1" applyAlignment="1" applyProtection="1">
      <alignment vertical="top"/>
      <protection locked="0"/>
    </xf>
    <xf numFmtId="0" fontId="20" fillId="0" borderId="0" xfId="0" applyFont="1" applyAlignment="1">
      <alignment vertical="top"/>
    </xf>
    <xf numFmtId="0" fontId="23" fillId="0" borderId="0" xfId="1" applyNumberFormat="1" applyFont="1" applyFill="1" applyBorder="1" applyAlignment="1" applyProtection="1">
      <alignment horizontal="center" vertical="top"/>
      <protection locked="0"/>
    </xf>
  </cellXfs>
  <cellStyles count="9">
    <cellStyle name="Обычный" xfId="0" builtinId="0"/>
    <cellStyle name="Обычный 2" xfId="2"/>
    <cellStyle name="Стиль 1" xfId="3"/>
    <cellStyle name="Стиль 2" xfId="4"/>
    <cellStyle name="Стиль 3" xfId="5"/>
    <cellStyle name="Стиль 4" xfId="6"/>
    <cellStyle name="Стиль 5" xfId="7"/>
    <cellStyle name="Стиль 6" xfId="8"/>
    <cellStyle name="Финансовый [0]_Копия CAU83JUD"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N322"/>
  <sheetViews>
    <sheetView showGridLines="0" tabSelected="1" view="pageBreakPreview" zoomScale="75" zoomScaleNormal="70" zoomScaleSheetLayoutView="75" workbookViewId="0">
      <pane xSplit="1" ySplit="14" topLeftCell="B306" activePane="bottomRight" state="frozen"/>
      <selection pane="topRight" activeCell="B1" sqref="B1"/>
      <selection pane="bottomLeft" activeCell="A11" sqref="A11"/>
      <selection pane="bottomRight" activeCell="D290" sqref="D290"/>
    </sheetView>
  </sheetViews>
  <sheetFormatPr defaultRowHeight="12.75"/>
  <cols>
    <col min="1" max="1" width="2.140625" style="3" customWidth="1"/>
    <col min="2" max="2" width="16.42578125" style="3" hidden="1" customWidth="1"/>
    <col min="3" max="3" width="50" style="3" customWidth="1"/>
    <col min="4" max="4" width="53" style="3" customWidth="1"/>
    <col min="5" max="5" width="29.5703125" style="3" customWidth="1"/>
    <col min="6" max="6" width="19.42578125" style="3" customWidth="1"/>
    <col min="7" max="7" width="18.7109375" style="3" customWidth="1"/>
    <col min="8" max="8" width="17.5703125" style="3" customWidth="1"/>
    <col min="9" max="9" width="17.28515625" style="3" customWidth="1"/>
    <col min="10" max="10" width="17.42578125" style="3" customWidth="1"/>
    <col min="11" max="16384" width="9.140625" style="3"/>
  </cols>
  <sheetData>
    <row r="1" spans="1:13" ht="11.25" customHeight="1">
      <c r="A1" s="1"/>
      <c r="B1" s="1"/>
      <c r="C1" s="1"/>
      <c r="D1" s="1"/>
      <c r="E1" s="2"/>
      <c r="F1" s="1"/>
      <c r="G1" s="1"/>
      <c r="H1" s="104"/>
      <c r="I1" s="5"/>
    </row>
    <row r="2" spans="1:13" ht="18" hidden="1" customHeight="1">
      <c r="A2" s="1"/>
      <c r="B2" s="1"/>
      <c r="C2" s="1"/>
      <c r="D2" s="1"/>
      <c r="E2" s="2"/>
      <c r="F2" s="1"/>
      <c r="G2" s="104"/>
      <c r="H2" s="104"/>
      <c r="I2" s="5"/>
    </row>
    <row r="3" spans="1:13" ht="1.5" hidden="1" customHeight="1">
      <c r="A3" s="1"/>
      <c r="B3" s="1"/>
      <c r="C3" s="1"/>
      <c r="D3" s="1"/>
      <c r="E3" s="2"/>
      <c r="F3" s="1"/>
      <c r="G3" s="105"/>
      <c r="H3" s="106"/>
      <c r="I3" s="97"/>
    </row>
    <row r="4" spans="1:13" ht="30.75" hidden="1" customHeight="1">
      <c r="A4" s="1"/>
      <c r="B4" s="218"/>
      <c r="C4" s="218"/>
      <c r="D4" s="4"/>
      <c r="E4" s="4"/>
      <c r="F4" s="1"/>
      <c r="G4" s="1"/>
      <c r="H4" s="219"/>
      <c r="I4" s="219"/>
      <c r="J4" s="219"/>
    </row>
    <row r="5" spans="1:13" ht="6.75" hidden="1" customHeight="1">
      <c r="A5" s="1"/>
      <c r="B5" s="4"/>
      <c r="C5" s="4"/>
      <c r="D5" s="4"/>
      <c r="E5" s="4"/>
      <c r="F5" s="1"/>
      <c r="G5" s="1"/>
      <c r="H5" s="5"/>
      <c r="I5" s="5"/>
      <c r="J5" s="6"/>
    </row>
    <row r="6" spans="1:13" ht="59.25" customHeight="1">
      <c r="A6" s="1"/>
      <c r="B6" s="220" t="s">
        <v>219</v>
      </c>
      <c r="C6" s="220"/>
      <c r="D6" s="220"/>
      <c r="E6" s="220"/>
      <c r="F6" s="220"/>
      <c r="G6" s="220"/>
      <c r="H6" s="220"/>
      <c r="I6" s="220"/>
      <c r="J6" s="220"/>
      <c r="K6" s="7"/>
      <c r="L6" s="7"/>
      <c r="M6" s="7"/>
    </row>
    <row r="7" spans="1:13" ht="18.75" customHeight="1">
      <c r="A7" s="1"/>
      <c r="B7" s="8"/>
      <c r="C7" s="9"/>
      <c r="D7" s="9"/>
      <c r="E7" s="9"/>
      <c r="F7" s="9"/>
      <c r="G7" s="9"/>
      <c r="H7" s="9"/>
      <c r="I7" s="9"/>
      <c r="J7" s="6"/>
      <c r="K7" s="9"/>
      <c r="L7" s="9"/>
      <c r="M7" s="10"/>
    </row>
    <row r="8" spans="1:13" ht="18" customHeight="1">
      <c r="A8" s="1"/>
      <c r="B8" s="8"/>
      <c r="C8" s="9"/>
      <c r="D8" s="9"/>
      <c r="E8" s="9"/>
      <c r="F8" s="9"/>
      <c r="G8" s="9"/>
      <c r="H8" s="9"/>
      <c r="I8" s="9"/>
      <c r="J8" s="6" t="s">
        <v>0</v>
      </c>
      <c r="K8" s="9"/>
      <c r="L8" s="9"/>
      <c r="M8" s="10"/>
    </row>
    <row r="9" spans="1:13" ht="32.25" customHeight="1">
      <c r="A9" s="1"/>
      <c r="B9" s="221" t="s">
        <v>1</v>
      </c>
      <c r="C9" s="221"/>
      <c r="D9" s="221"/>
      <c r="E9" s="221"/>
      <c r="F9" s="221"/>
      <c r="G9" s="221"/>
      <c r="H9" s="221"/>
      <c r="I9" s="221"/>
      <c r="J9" s="221"/>
    </row>
    <row r="10" spans="1:13" ht="10.5" customHeight="1">
      <c r="A10" s="1"/>
      <c r="B10" s="66"/>
      <c r="C10" s="66"/>
      <c r="D10" s="66"/>
      <c r="E10" s="66"/>
      <c r="F10" s="66"/>
      <c r="G10" s="66"/>
      <c r="H10" s="66"/>
      <c r="I10" s="66"/>
      <c r="J10" s="66"/>
    </row>
    <row r="11" spans="1:13" ht="9.75" customHeight="1">
      <c r="A11" s="1"/>
      <c r="B11" s="4"/>
      <c r="C11" s="4"/>
      <c r="D11" s="4"/>
      <c r="E11" s="4"/>
      <c r="F11" s="1"/>
      <c r="G11" s="1"/>
      <c r="H11" s="1"/>
      <c r="I11" s="1"/>
      <c r="J11" s="1"/>
    </row>
    <row r="12" spans="1:13" ht="105" customHeight="1">
      <c r="A12" s="1"/>
      <c r="B12" s="222" t="s">
        <v>2</v>
      </c>
      <c r="C12" s="224" t="s">
        <v>3</v>
      </c>
      <c r="D12" s="224" t="s">
        <v>220</v>
      </c>
      <c r="E12" s="226" t="s">
        <v>4</v>
      </c>
      <c r="F12" s="227"/>
      <c r="G12" s="226" t="s">
        <v>5</v>
      </c>
      <c r="H12" s="228"/>
      <c r="I12" s="228"/>
      <c r="J12" s="229"/>
    </row>
    <row r="13" spans="1:13" ht="62.25" customHeight="1">
      <c r="A13" s="1"/>
      <c r="B13" s="223"/>
      <c r="C13" s="225"/>
      <c r="D13" s="223"/>
      <c r="E13" s="133" t="s">
        <v>6</v>
      </c>
      <c r="F13" s="134" t="s">
        <v>7</v>
      </c>
      <c r="G13" s="133" t="s">
        <v>8</v>
      </c>
      <c r="H13" s="137" t="s">
        <v>9</v>
      </c>
      <c r="I13" s="137" t="s">
        <v>10</v>
      </c>
      <c r="J13" s="134" t="s">
        <v>11</v>
      </c>
    </row>
    <row r="14" spans="1:13" ht="14.25" customHeight="1">
      <c r="A14" s="1"/>
      <c r="B14" s="156">
        <v>1</v>
      </c>
      <c r="C14" s="12">
        <v>1</v>
      </c>
      <c r="D14" s="132">
        <v>2</v>
      </c>
      <c r="E14" s="135">
        <v>3</v>
      </c>
      <c r="F14" s="136">
        <v>4</v>
      </c>
      <c r="G14" s="135">
        <v>5</v>
      </c>
      <c r="H14" s="138">
        <v>6</v>
      </c>
      <c r="I14" s="138">
        <v>7</v>
      </c>
      <c r="J14" s="136">
        <v>8</v>
      </c>
    </row>
    <row r="15" spans="1:13" ht="30.75" customHeight="1">
      <c r="A15" s="13"/>
      <c r="B15" s="61"/>
      <c r="C15" s="160" t="s">
        <v>12</v>
      </c>
      <c r="D15" s="139"/>
      <c r="E15" s="139"/>
      <c r="F15" s="139"/>
      <c r="G15" s="139"/>
      <c r="H15" s="139"/>
      <c r="I15" s="139"/>
      <c r="J15" s="140"/>
    </row>
    <row r="16" spans="1:13" ht="44.25" customHeight="1">
      <c r="A16" s="13"/>
      <c r="B16" s="231" t="s">
        <v>13</v>
      </c>
      <c r="C16" s="210" t="s">
        <v>14</v>
      </c>
      <c r="D16" s="14" t="s">
        <v>15</v>
      </c>
      <c r="E16" s="161" t="s">
        <v>16</v>
      </c>
      <c r="F16" s="162" t="s">
        <v>17</v>
      </c>
      <c r="G16" s="142">
        <v>150</v>
      </c>
      <c r="H16" s="143">
        <v>150</v>
      </c>
      <c r="I16" s="143">
        <v>150</v>
      </c>
      <c r="J16" s="144">
        <v>150</v>
      </c>
    </row>
    <row r="17" spans="1:10" ht="42.75" customHeight="1">
      <c r="A17" s="13"/>
      <c r="B17" s="231"/>
      <c r="C17" s="211"/>
      <c r="D17" s="14" t="s">
        <v>18</v>
      </c>
      <c r="E17" s="161" t="s">
        <v>16</v>
      </c>
      <c r="F17" s="162" t="s">
        <v>17</v>
      </c>
      <c r="G17" s="142">
        <v>75</v>
      </c>
      <c r="H17" s="143">
        <v>65</v>
      </c>
      <c r="I17" s="143">
        <v>60</v>
      </c>
      <c r="J17" s="144">
        <v>58</v>
      </c>
    </row>
    <row r="18" spans="1:10" ht="52.5" customHeight="1">
      <c r="A18" s="13"/>
      <c r="B18" s="231"/>
      <c r="C18" s="211"/>
      <c r="D18" s="14" t="s">
        <v>19</v>
      </c>
      <c r="E18" s="161" t="s">
        <v>16</v>
      </c>
      <c r="F18" s="162" t="s">
        <v>17</v>
      </c>
      <c r="G18" s="142">
        <v>45</v>
      </c>
      <c r="H18" s="143">
        <v>45</v>
      </c>
      <c r="I18" s="143">
        <v>45</v>
      </c>
      <c r="J18" s="144">
        <v>45</v>
      </c>
    </row>
    <row r="19" spans="1:10" ht="58.5" customHeight="1">
      <c r="A19" s="13"/>
      <c r="B19" s="231"/>
      <c r="C19" s="211"/>
      <c r="D19" s="14" t="s">
        <v>20</v>
      </c>
      <c r="E19" s="161" t="s">
        <v>16</v>
      </c>
      <c r="F19" s="162" t="s">
        <v>17</v>
      </c>
      <c r="G19" s="142">
        <v>50</v>
      </c>
      <c r="H19" s="143">
        <v>50</v>
      </c>
      <c r="I19" s="143">
        <v>50</v>
      </c>
      <c r="J19" s="144">
        <v>50</v>
      </c>
    </row>
    <row r="20" spans="1:10" ht="60" customHeight="1">
      <c r="A20" s="13"/>
      <c r="B20" s="231"/>
      <c r="C20" s="211"/>
      <c r="D20" s="14" t="s">
        <v>21</v>
      </c>
      <c r="E20" s="161" t="s">
        <v>16</v>
      </c>
      <c r="F20" s="162" t="s">
        <v>17</v>
      </c>
      <c r="G20" s="142">
        <v>110</v>
      </c>
      <c r="H20" s="143">
        <v>130</v>
      </c>
      <c r="I20" s="143">
        <v>130</v>
      </c>
      <c r="J20" s="144">
        <v>130</v>
      </c>
    </row>
    <row r="21" spans="1:10" ht="57.75" customHeight="1">
      <c r="A21" s="13"/>
      <c r="B21" s="231"/>
      <c r="C21" s="211"/>
      <c r="D21" s="14" t="s">
        <v>22</v>
      </c>
      <c r="E21" s="161" t="s">
        <v>16</v>
      </c>
      <c r="F21" s="162" t="s">
        <v>17</v>
      </c>
      <c r="G21" s="142">
        <v>25</v>
      </c>
      <c r="H21" s="143">
        <v>25</v>
      </c>
      <c r="I21" s="143">
        <v>25</v>
      </c>
      <c r="J21" s="144">
        <v>25</v>
      </c>
    </row>
    <row r="22" spans="1:10" ht="66" customHeight="1">
      <c r="A22" s="13"/>
      <c r="B22" s="231"/>
      <c r="C22" s="211"/>
      <c r="D22" s="14" t="s">
        <v>23</v>
      </c>
      <c r="E22" s="161" t="s">
        <v>16</v>
      </c>
      <c r="F22" s="162" t="s">
        <v>17</v>
      </c>
      <c r="G22" s="142">
        <v>230</v>
      </c>
      <c r="H22" s="143">
        <v>227</v>
      </c>
      <c r="I22" s="143">
        <v>227</v>
      </c>
      <c r="J22" s="144">
        <v>227</v>
      </c>
    </row>
    <row r="23" spans="1:10" ht="54.75" customHeight="1">
      <c r="A23" s="13"/>
      <c r="B23" s="231"/>
      <c r="C23" s="211"/>
      <c r="D23" s="14" t="s">
        <v>24</v>
      </c>
      <c r="E23" s="161" t="s">
        <v>16</v>
      </c>
      <c r="F23" s="162" t="s">
        <v>17</v>
      </c>
      <c r="G23" s="142">
        <v>65</v>
      </c>
      <c r="H23" s="143">
        <v>65</v>
      </c>
      <c r="I23" s="143">
        <v>65</v>
      </c>
      <c r="J23" s="144">
        <v>65</v>
      </c>
    </row>
    <row r="24" spans="1:10" ht="33.75" customHeight="1">
      <c r="A24" s="13"/>
      <c r="B24" s="231"/>
      <c r="C24" s="211"/>
      <c r="D24" s="14" t="s">
        <v>25</v>
      </c>
      <c r="E24" s="161" t="s">
        <v>16</v>
      </c>
      <c r="F24" s="162" t="s">
        <v>17</v>
      </c>
      <c r="G24" s="142">
        <v>632</v>
      </c>
      <c r="H24" s="143">
        <v>850</v>
      </c>
      <c r="I24" s="143">
        <v>850</v>
      </c>
      <c r="J24" s="144">
        <v>850</v>
      </c>
    </row>
    <row r="25" spans="1:10" ht="57" customHeight="1">
      <c r="A25" s="13"/>
      <c r="B25" s="231"/>
      <c r="C25" s="211"/>
      <c r="D25" s="14" t="s">
        <v>26</v>
      </c>
      <c r="E25" s="161" t="s">
        <v>16</v>
      </c>
      <c r="F25" s="162" t="s">
        <v>17</v>
      </c>
      <c r="G25" s="142">
        <v>95</v>
      </c>
      <c r="H25" s="143">
        <v>95</v>
      </c>
      <c r="I25" s="143">
        <v>95</v>
      </c>
      <c r="J25" s="144">
        <v>95</v>
      </c>
    </row>
    <row r="26" spans="1:10" ht="58.5" customHeight="1">
      <c r="A26" s="13"/>
      <c r="B26" s="231"/>
      <c r="C26" s="211"/>
      <c r="D26" s="14" t="s">
        <v>27</v>
      </c>
      <c r="E26" s="161" t="s">
        <v>16</v>
      </c>
      <c r="F26" s="162" t="s">
        <v>17</v>
      </c>
      <c r="G26" s="142">
        <v>110</v>
      </c>
      <c r="H26" s="143">
        <v>110</v>
      </c>
      <c r="I26" s="143">
        <v>105</v>
      </c>
      <c r="J26" s="144">
        <v>105</v>
      </c>
    </row>
    <row r="27" spans="1:10" ht="52.5" customHeight="1">
      <c r="A27" s="13"/>
      <c r="B27" s="231"/>
      <c r="C27" s="212"/>
      <c r="D27" s="14" t="s">
        <v>28</v>
      </c>
      <c r="E27" s="161" t="s">
        <v>16</v>
      </c>
      <c r="F27" s="162" t="s">
        <v>17</v>
      </c>
      <c r="G27" s="142">
        <v>41</v>
      </c>
      <c r="H27" s="143">
        <v>41</v>
      </c>
      <c r="I27" s="143">
        <v>41</v>
      </c>
      <c r="J27" s="144">
        <v>41</v>
      </c>
    </row>
    <row r="28" spans="1:10" ht="24.75" customHeight="1">
      <c r="A28" s="13"/>
      <c r="B28" s="157"/>
      <c r="C28" s="204" t="s">
        <v>29</v>
      </c>
      <c r="D28" s="205"/>
      <c r="E28" s="205"/>
      <c r="F28" s="206"/>
      <c r="G28" s="145">
        <f>SUM(G16:G27)</f>
        <v>1628</v>
      </c>
      <c r="H28" s="146">
        <f>SUM(H16:H27)</f>
        <v>1853</v>
      </c>
      <c r="I28" s="146">
        <f>SUM(I16:I27)</f>
        <v>1843</v>
      </c>
      <c r="J28" s="147">
        <f>SUM(J16:J27)</f>
        <v>1841</v>
      </c>
    </row>
    <row r="29" spans="1:10" ht="52.5" customHeight="1">
      <c r="A29" s="13"/>
      <c r="B29" s="230" t="s">
        <v>30</v>
      </c>
      <c r="C29" s="215" t="s">
        <v>31</v>
      </c>
      <c r="D29" s="14" t="s">
        <v>32</v>
      </c>
      <c r="E29" s="161" t="s">
        <v>33</v>
      </c>
      <c r="F29" s="162" t="s">
        <v>17</v>
      </c>
      <c r="G29" s="142">
        <v>100</v>
      </c>
      <c r="H29" s="143">
        <v>100</v>
      </c>
      <c r="I29" s="143">
        <v>100</v>
      </c>
      <c r="J29" s="144">
        <v>100</v>
      </c>
    </row>
    <row r="30" spans="1:10" ht="52.5" customHeight="1">
      <c r="A30" s="13"/>
      <c r="B30" s="230"/>
      <c r="C30" s="232"/>
      <c r="D30" s="14" t="s">
        <v>34</v>
      </c>
      <c r="E30" s="161" t="s">
        <v>33</v>
      </c>
      <c r="F30" s="162" t="s">
        <v>17</v>
      </c>
      <c r="G30" s="142">
        <v>550</v>
      </c>
      <c r="H30" s="143">
        <v>400</v>
      </c>
      <c r="I30" s="143">
        <v>400</v>
      </c>
      <c r="J30" s="144">
        <v>400</v>
      </c>
    </row>
    <row r="31" spans="1:10" ht="52.5" customHeight="1">
      <c r="A31" s="13"/>
      <c r="B31" s="230"/>
      <c r="C31" s="232"/>
      <c r="D31" s="14" t="s">
        <v>15</v>
      </c>
      <c r="E31" s="161" t="s">
        <v>33</v>
      </c>
      <c r="F31" s="162" t="s">
        <v>17</v>
      </c>
      <c r="G31" s="142">
        <v>35</v>
      </c>
      <c r="H31" s="143">
        <v>40</v>
      </c>
      <c r="I31" s="143">
        <v>40</v>
      </c>
      <c r="J31" s="144">
        <v>40</v>
      </c>
    </row>
    <row r="32" spans="1:10" ht="52.5" customHeight="1">
      <c r="A32" s="13"/>
      <c r="B32" s="230"/>
      <c r="C32" s="232"/>
      <c r="D32" s="14" t="s">
        <v>35</v>
      </c>
      <c r="E32" s="161" t="s">
        <v>33</v>
      </c>
      <c r="F32" s="162" t="s">
        <v>17</v>
      </c>
      <c r="G32" s="142">
        <v>100</v>
      </c>
      <c r="H32" s="143">
        <v>100</v>
      </c>
      <c r="I32" s="143">
        <v>100</v>
      </c>
      <c r="J32" s="144">
        <v>120</v>
      </c>
    </row>
    <row r="33" spans="1:10" ht="52.5" customHeight="1">
      <c r="A33" s="13"/>
      <c r="B33" s="230"/>
      <c r="C33" s="232"/>
      <c r="D33" s="14" t="s">
        <v>18</v>
      </c>
      <c r="E33" s="161" t="s">
        <v>33</v>
      </c>
      <c r="F33" s="162" t="s">
        <v>17</v>
      </c>
      <c r="G33" s="142">
        <v>164</v>
      </c>
      <c r="H33" s="143">
        <v>100</v>
      </c>
      <c r="I33" s="143">
        <v>100</v>
      </c>
      <c r="J33" s="144">
        <v>130</v>
      </c>
    </row>
    <row r="34" spans="1:10" ht="52.5" customHeight="1">
      <c r="A34" s="13"/>
      <c r="B34" s="230"/>
      <c r="C34" s="232"/>
      <c r="D34" s="14" t="s">
        <v>36</v>
      </c>
      <c r="E34" s="161" t="s">
        <v>33</v>
      </c>
      <c r="F34" s="162" t="s">
        <v>17</v>
      </c>
      <c r="G34" s="142">
        <v>157</v>
      </c>
      <c r="H34" s="143">
        <v>157</v>
      </c>
      <c r="I34" s="143">
        <v>157</v>
      </c>
      <c r="J34" s="144">
        <v>157</v>
      </c>
    </row>
    <row r="35" spans="1:10" ht="52.5" customHeight="1">
      <c r="A35" s="13"/>
      <c r="B35" s="230"/>
      <c r="C35" s="232"/>
      <c r="D35" s="14" t="s">
        <v>37</v>
      </c>
      <c r="E35" s="161" t="s">
        <v>33</v>
      </c>
      <c r="F35" s="162" t="s">
        <v>17</v>
      </c>
      <c r="G35" s="142">
        <v>70</v>
      </c>
      <c r="H35" s="143">
        <v>70</v>
      </c>
      <c r="I35" s="143">
        <v>70</v>
      </c>
      <c r="J35" s="144">
        <v>70</v>
      </c>
    </row>
    <row r="36" spans="1:10" ht="52.5" customHeight="1">
      <c r="A36" s="13"/>
      <c r="B36" s="230"/>
      <c r="C36" s="232"/>
      <c r="D36" s="14" t="s">
        <v>38</v>
      </c>
      <c r="E36" s="161" t="s">
        <v>33</v>
      </c>
      <c r="F36" s="162" t="s">
        <v>17</v>
      </c>
      <c r="G36" s="142">
        <v>300</v>
      </c>
      <c r="H36" s="143">
        <v>270</v>
      </c>
      <c r="I36" s="143">
        <v>270</v>
      </c>
      <c r="J36" s="144">
        <v>280</v>
      </c>
    </row>
    <row r="37" spans="1:10" ht="52.5" customHeight="1">
      <c r="A37" s="13"/>
      <c r="B37" s="230"/>
      <c r="C37" s="232"/>
      <c r="D37" s="14" t="s">
        <v>21</v>
      </c>
      <c r="E37" s="161" t="s">
        <v>33</v>
      </c>
      <c r="F37" s="162" t="s">
        <v>17</v>
      </c>
      <c r="G37" s="142">
        <v>199</v>
      </c>
      <c r="H37" s="143">
        <v>250</v>
      </c>
      <c r="I37" s="143">
        <v>250</v>
      </c>
      <c r="J37" s="144">
        <v>250</v>
      </c>
    </row>
    <row r="38" spans="1:10" ht="52.5" customHeight="1">
      <c r="A38" s="13"/>
      <c r="B38" s="230"/>
      <c r="C38" s="232"/>
      <c r="D38" s="14" t="s">
        <v>39</v>
      </c>
      <c r="E38" s="161" t="s">
        <v>33</v>
      </c>
      <c r="F38" s="162" t="s">
        <v>17</v>
      </c>
      <c r="G38" s="142">
        <v>30</v>
      </c>
      <c r="H38" s="143">
        <v>70</v>
      </c>
      <c r="I38" s="143">
        <v>70</v>
      </c>
      <c r="J38" s="144">
        <v>70</v>
      </c>
    </row>
    <row r="39" spans="1:10" ht="52.5" customHeight="1">
      <c r="A39" s="13"/>
      <c r="B39" s="230"/>
      <c r="C39" s="232"/>
      <c r="D39" s="14" t="s">
        <v>40</v>
      </c>
      <c r="E39" s="161" t="s">
        <v>33</v>
      </c>
      <c r="F39" s="162" t="s">
        <v>17</v>
      </c>
      <c r="G39" s="142">
        <v>15</v>
      </c>
      <c r="H39" s="143">
        <v>15</v>
      </c>
      <c r="I39" s="143">
        <v>15</v>
      </c>
      <c r="J39" s="144">
        <v>15</v>
      </c>
    </row>
    <row r="40" spans="1:10" ht="66" customHeight="1">
      <c r="A40" s="13"/>
      <c r="B40" s="230"/>
      <c r="C40" s="232"/>
      <c r="D40" s="14" t="s">
        <v>23</v>
      </c>
      <c r="E40" s="161" t="s">
        <v>33</v>
      </c>
      <c r="F40" s="162" t="s">
        <v>17</v>
      </c>
      <c r="G40" s="142">
        <v>6</v>
      </c>
      <c r="H40" s="143">
        <v>8</v>
      </c>
      <c r="I40" s="143">
        <v>8</v>
      </c>
      <c r="J40" s="144">
        <v>8</v>
      </c>
    </row>
    <row r="41" spans="1:10" ht="52.5" customHeight="1">
      <c r="A41" s="13"/>
      <c r="B41" s="230"/>
      <c r="C41" s="232"/>
      <c r="D41" s="14" t="s">
        <v>41</v>
      </c>
      <c r="E41" s="161" t="s">
        <v>33</v>
      </c>
      <c r="F41" s="162" t="s">
        <v>17</v>
      </c>
      <c r="G41" s="142">
        <v>330</v>
      </c>
      <c r="H41" s="143">
        <v>330</v>
      </c>
      <c r="I41" s="143">
        <v>330</v>
      </c>
      <c r="J41" s="144">
        <v>330</v>
      </c>
    </row>
    <row r="42" spans="1:10" ht="64.5" customHeight="1">
      <c r="A42" s="13"/>
      <c r="B42" s="230"/>
      <c r="C42" s="232"/>
      <c r="D42" s="14" t="s">
        <v>42</v>
      </c>
      <c r="E42" s="161" t="s">
        <v>33</v>
      </c>
      <c r="F42" s="162" t="s">
        <v>17</v>
      </c>
      <c r="G42" s="142">
        <v>200</v>
      </c>
      <c r="H42" s="143">
        <v>200</v>
      </c>
      <c r="I42" s="143">
        <v>200</v>
      </c>
      <c r="J42" s="144">
        <v>200</v>
      </c>
    </row>
    <row r="43" spans="1:10" ht="63" customHeight="1">
      <c r="A43" s="13"/>
      <c r="B43" s="230"/>
      <c r="C43" s="232"/>
      <c r="D43" s="14" t="s">
        <v>43</v>
      </c>
      <c r="E43" s="161" t="s">
        <v>33</v>
      </c>
      <c r="F43" s="162" t="s">
        <v>17</v>
      </c>
      <c r="G43" s="142">
        <v>50</v>
      </c>
      <c r="H43" s="143">
        <v>50</v>
      </c>
      <c r="I43" s="143">
        <v>50</v>
      </c>
      <c r="J43" s="144">
        <v>50</v>
      </c>
    </row>
    <row r="44" spans="1:10" ht="52.5" customHeight="1">
      <c r="A44" s="13"/>
      <c r="B44" s="230"/>
      <c r="C44" s="232"/>
      <c r="D44" s="14" t="s">
        <v>44</v>
      </c>
      <c r="E44" s="161" t="s">
        <v>33</v>
      </c>
      <c r="F44" s="162" t="s">
        <v>17</v>
      </c>
      <c r="G44" s="142">
        <v>50</v>
      </c>
      <c r="H44" s="143">
        <v>25</v>
      </c>
      <c r="I44" s="143">
        <v>25</v>
      </c>
      <c r="J44" s="144">
        <v>25</v>
      </c>
    </row>
    <row r="45" spans="1:10" ht="60" customHeight="1">
      <c r="A45" s="13"/>
      <c r="B45" s="230"/>
      <c r="C45" s="232"/>
      <c r="D45" s="14" t="s">
        <v>26</v>
      </c>
      <c r="E45" s="161" t="s">
        <v>33</v>
      </c>
      <c r="F45" s="162" t="s">
        <v>17</v>
      </c>
      <c r="G45" s="142">
        <v>30</v>
      </c>
      <c r="H45" s="143">
        <v>30</v>
      </c>
      <c r="I45" s="143">
        <v>30</v>
      </c>
      <c r="J45" s="144">
        <v>30</v>
      </c>
    </row>
    <row r="46" spans="1:10" ht="60" customHeight="1">
      <c r="A46" s="13"/>
      <c r="B46" s="230"/>
      <c r="C46" s="232"/>
      <c r="D46" s="17" t="s">
        <v>27</v>
      </c>
      <c r="E46" s="161" t="s">
        <v>33</v>
      </c>
      <c r="F46" s="162" t="s">
        <v>17</v>
      </c>
      <c r="G46" s="142">
        <v>60</v>
      </c>
      <c r="H46" s="143">
        <v>50</v>
      </c>
      <c r="I46" s="143">
        <v>50</v>
      </c>
      <c r="J46" s="144">
        <v>50</v>
      </c>
    </row>
    <row r="47" spans="1:10" ht="60" customHeight="1">
      <c r="A47" s="13"/>
      <c r="B47" s="230"/>
      <c r="C47" s="232"/>
      <c r="D47" s="17" t="s">
        <v>45</v>
      </c>
      <c r="E47" s="161" t="s">
        <v>33</v>
      </c>
      <c r="F47" s="162" t="s">
        <v>17</v>
      </c>
      <c r="G47" s="142">
        <v>350</v>
      </c>
      <c r="H47" s="143">
        <v>350</v>
      </c>
      <c r="I47" s="143">
        <v>350</v>
      </c>
      <c r="J47" s="144">
        <v>350</v>
      </c>
    </row>
    <row r="48" spans="1:10" ht="60" customHeight="1">
      <c r="A48" s="13"/>
      <c r="B48" s="230"/>
      <c r="C48" s="233"/>
      <c r="D48" s="17" t="s">
        <v>46</v>
      </c>
      <c r="E48" s="161" t="s">
        <v>33</v>
      </c>
      <c r="F48" s="162" t="s">
        <v>17</v>
      </c>
      <c r="G48" s="142">
        <v>240</v>
      </c>
      <c r="H48" s="143">
        <v>240</v>
      </c>
      <c r="I48" s="143">
        <v>240</v>
      </c>
      <c r="J48" s="144">
        <v>240</v>
      </c>
    </row>
    <row r="49" spans="1:10" ht="26.25" customHeight="1">
      <c r="A49" s="13"/>
      <c r="B49" s="157"/>
      <c r="C49" s="204" t="s">
        <v>29</v>
      </c>
      <c r="D49" s="205"/>
      <c r="E49" s="205"/>
      <c r="F49" s="206"/>
      <c r="G49" s="145">
        <f>SUM(G29:G48)</f>
        <v>3036</v>
      </c>
      <c r="H49" s="146">
        <f>SUM(H29:H48)</f>
        <v>2855</v>
      </c>
      <c r="I49" s="146">
        <f>SUM(I29:I48)</f>
        <v>2855</v>
      </c>
      <c r="J49" s="147">
        <f>SUM(J29:J48)</f>
        <v>2915</v>
      </c>
    </row>
    <row r="50" spans="1:10" ht="52.5" customHeight="1">
      <c r="A50" s="13"/>
      <c r="B50" s="230" t="s">
        <v>47</v>
      </c>
      <c r="C50" s="215" t="s">
        <v>48</v>
      </c>
      <c r="D50" s="17" t="s">
        <v>15</v>
      </c>
      <c r="E50" s="161" t="s">
        <v>33</v>
      </c>
      <c r="F50" s="162" t="s">
        <v>17</v>
      </c>
      <c r="G50" s="142">
        <v>150</v>
      </c>
      <c r="H50" s="143">
        <v>150</v>
      </c>
      <c r="I50" s="143">
        <v>150</v>
      </c>
      <c r="J50" s="144">
        <v>150</v>
      </c>
    </row>
    <row r="51" spans="1:10" ht="52.5" customHeight="1">
      <c r="A51" s="13"/>
      <c r="B51" s="230"/>
      <c r="C51" s="216"/>
      <c r="D51" s="17" t="s">
        <v>49</v>
      </c>
      <c r="E51" s="161" t="s">
        <v>33</v>
      </c>
      <c r="F51" s="162" t="s">
        <v>17</v>
      </c>
      <c r="G51" s="142">
        <v>655</v>
      </c>
      <c r="H51" s="143">
        <v>655</v>
      </c>
      <c r="I51" s="143">
        <v>655</v>
      </c>
      <c r="J51" s="144">
        <v>655</v>
      </c>
    </row>
    <row r="52" spans="1:10" ht="52.5" customHeight="1">
      <c r="A52" s="13"/>
      <c r="B52" s="230"/>
      <c r="C52" s="216"/>
      <c r="D52" s="17" t="s">
        <v>18</v>
      </c>
      <c r="E52" s="161" t="s">
        <v>33</v>
      </c>
      <c r="F52" s="162" t="s">
        <v>17</v>
      </c>
      <c r="G52" s="142">
        <v>75</v>
      </c>
      <c r="H52" s="143">
        <v>65</v>
      </c>
      <c r="I52" s="143">
        <v>60</v>
      </c>
      <c r="J52" s="144">
        <v>58</v>
      </c>
    </row>
    <row r="53" spans="1:10" ht="52.5" customHeight="1">
      <c r="A53" s="13"/>
      <c r="B53" s="230"/>
      <c r="C53" s="216"/>
      <c r="D53" s="17" t="s">
        <v>19</v>
      </c>
      <c r="E53" s="161" t="s">
        <v>33</v>
      </c>
      <c r="F53" s="162" t="s">
        <v>17</v>
      </c>
      <c r="G53" s="142">
        <v>295</v>
      </c>
      <c r="H53" s="148">
        <v>200</v>
      </c>
      <c r="I53" s="148">
        <v>200</v>
      </c>
      <c r="J53" s="149">
        <v>200</v>
      </c>
    </row>
    <row r="54" spans="1:10" ht="52.5" customHeight="1">
      <c r="A54" s="13"/>
      <c r="B54" s="230"/>
      <c r="C54" s="216"/>
      <c r="D54" s="17" t="s">
        <v>50</v>
      </c>
      <c r="E54" s="161" t="s">
        <v>33</v>
      </c>
      <c r="F54" s="162" t="s">
        <v>17</v>
      </c>
      <c r="G54" s="142">
        <v>77</v>
      </c>
      <c r="H54" s="148">
        <v>37</v>
      </c>
      <c r="I54" s="148">
        <v>37</v>
      </c>
      <c r="J54" s="149">
        <v>37</v>
      </c>
    </row>
    <row r="55" spans="1:10" ht="52.5" customHeight="1">
      <c r="A55" s="13"/>
      <c r="B55" s="230"/>
      <c r="C55" s="216"/>
      <c r="D55" s="17" t="s">
        <v>51</v>
      </c>
      <c r="E55" s="161" t="s">
        <v>33</v>
      </c>
      <c r="F55" s="162" t="s">
        <v>17</v>
      </c>
      <c r="G55" s="142">
        <v>115</v>
      </c>
      <c r="H55" s="143">
        <v>115</v>
      </c>
      <c r="I55" s="143">
        <v>115</v>
      </c>
      <c r="J55" s="144">
        <v>115</v>
      </c>
    </row>
    <row r="56" spans="1:10" ht="52.5" customHeight="1">
      <c r="A56" s="13"/>
      <c r="B56" s="230"/>
      <c r="C56" s="216"/>
      <c r="D56" s="17" t="s">
        <v>52</v>
      </c>
      <c r="E56" s="161" t="s">
        <v>33</v>
      </c>
      <c r="F56" s="162" t="s">
        <v>17</v>
      </c>
      <c r="G56" s="142">
        <v>65</v>
      </c>
      <c r="H56" s="143">
        <v>55</v>
      </c>
      <c r="I56" s="143">
        <v>55</v>
      </c>
      <c r="J56" s="144">
        <v>55</v>
      </c>
    </row>
    <row r="57" spans="1:10" ht="52.5" customHeight="1">
      <c r="A57" s="13"/>
      <c r="B57" s="230"/>
      <c r="C57" s="216"/>
      <c r="D57" s="17" t="s">
        <v>53</v>
      </c>
      <c r="E57" s="161" t="s">
        <v>33</v>
      </c>
      <c r="F57" s="162" t="s">
        <v>17</v>
      </c>
      <c r="G57" s="142">
        <v>120</v>
      </c>
      <c r="H57" s="143">
        <v>120</v>
      </c>
      <c r="I57" s="143">
        <v>120</v>
      </c>
      <c r="J57" s="144">
        <v>120</v>
      </c>
    </row>
    <row r="58" spans="1:10" ht="52.5" customHeight="1">
      <c r="A58" s="13"/>
      <c r="B58" s="230"/>
      <c r="C58" s="216"/>
      <c r="D58" s="17" t="s">
        <v>54</v>
      </c>
      <c r="E58" s="161" t="s">
        <v>33</v>
      </c>
      <c r="F58" s="162" t="s">
        <v>17</v>
      </c>
      <c r="G58" s="142">
        <v>22</v>
      </c>
      <c r="H58" s="143">
        <v>22</v>
      </c>
      <c r="I58" s="143">
        <v>22</v>
      </c>
      <c r="J58" s="144">
        <v>22</v>
      </c>
    </row>
    <row r="59" spans="1:10" ht="52.5" customHeight="1">
      <c r="A59" s="13"/>
      <c r="B59" s="230"/>
      <c r="C59" s="216"/>
      <c r="D59" s="17" t="s">
        <v>36</v>
      </c>
      <c r="E59" s="161" t="s">
        <v>33</v>
      </c>
      <c r="F59" s="162" t="s">
        <v>17</v>
      </c>
      <c r="G59" s="142">
        <v>40</v>
      </c>
      <c r="H59" s="143">
        <v>40</v>
      </c>
      <c r="I59" s="143">
        <v>40</v>
      </c>
      <c r="J59" s="144">
        <v>40</v>
      </c>
    </row>
    <row r="60" spans="1:10" ht="52.5" customHeight="1">
      <c r="A60" s="13"/>
      <c r="B60" s="230"/>
      <c r="C60" s="216"/>
      <c r="D60" s="17" t="s">
        <v>37</v>
      </c>
      <c r="E60" s="161" t="s">
        <v>33</v>
      </c>
      <c r="F60" s="162" t="s">
        <v>17</v>
      </c>
      <c r="G60" s="142">
        <v>25</v>
      </c>
      <c r="H60" s="143">
        <v>25</v>
      </c>
      <c r="I60" s="143">
        <v>25</v>
      </c>
      <c r="J60" s="144">
        <v>25</v>
      </c>
    </row>
    <row r="61" spans="1:10" ht="52.5" customHeight="1">
      <c r="A61" s="13"/>
      <c r="B61" s="230"/>
      <c r="C61" s="216"/>
      <c r="D61" s="17" t="s">
        <v>20</v>
      </c>
      <c r="E61" s="161" t="s">
        <v>33</v>
      </c>
      <c r="F61" s="162" t="s">
        <v>17</v>
      </c>
      <c r="G61" s="142">
        <v>50</v>
      </c>
      <c r="H61" s="143">
        <v>50</v>
      </c>
      <c r="I61" s="143">
        <v>50</v>
      </c>
      <c r="J61" s="144">
        <v>50</v>
      </c>
    </row>
    <row r="62" spans="1:10" ht="52.5" customHeight="1">
      <c r="A62" s="13"/>
      <c r="B62" s="230"/>
      <c r="C62" s="216"/>
      <c r="D62" s="17" t="s">
        <v>55</v>
      </c>
      <c r="E62" s="161" t="s">
        <v>33</v>
      </c>
      <c r="F62" s="162" t="s">
        <v>17</v>
      </c>
      <c r="G62" s="142">
        <v>55</v>
      </c>
      <c r="H62" s="143">
        <v>55</v>
      </c>
      <c r="I62" s="143">
        <v>55</v>
      </c>
      <c r="J62" s="144">
        <v>55</v>
      </c>
    </row>
    <row r="63" spans="1:10" ht="52.5" customHeight="1">
      <c r="A63" s="13"/>
      <c r="B63" s="230"/>
      <c r="C63" s="216"/>
      <c r="D63" s="17" t="s">
        <v>21</v>
      </c>
      <c r="E63" s="161" t="s">
        <v>33</v>
      </c>
      <c r="F63" s="162" t="s">
        <v>17</v>
      </c>
      <c r="G63" s="142">
        <v>111</v>
      </c>
      <c r="H63" s="143">
        <v>130</v>
      </c>
      <c r="I63" s="143">
        <v>130</v>
      </c>
      <c r="J63" s="144">
        <v>130</v>
      </c>
    </row>
    <row r="64" spans="1:10" ht="52.5" customHeight="1">
      <c r="A64" s="13"/>
      <c r="B64" s="230"/>
      <c r="C64" s="216"/>
      <c r="D64" s="17" t="s">
        <v>40</v>
      </c>
      <c r="E64" s="161" t="s">
        <v>33</v>
      </c>
      <c r="F64" s="162" t="s">
        <v>17</v>
      </c>
      <c r="G64" s="142">
        <v>52</v>
      </c>
      <c r="H64" s="143">
        <v>52</v>
      </c>
      <c r="I64" s="143">
        <v>52</v>
      </c>
      <c r="J64" s="144">
        <v>52</v>
      </c>
    </row>
    <row r="65" spans="1:10" ht="52.5" customHeight="1">
      <c r="A65" s="13"/>
      <c r="B65" s="230"/>
      <c r="C65" s="216"/>
      <c r="D65" s="17" t="s">
        <v>56</v>
      </c>
      <c r="E65" s="161" t="s">
        <v>33</v>
      </c>
      <c r="F65" s="162" t="s">
        <v>17</v>
      </c>
      <c r="G65" s="142">
        <v>26</v>
      </c>
      <c r="H65" s="143">
        <v>26</v>
      </c>
      <c r="I65" s="143">
        <v>26</v>
      </c>
      <c r="J65" s="144">
        <v>26</v>
      </c>
    </row>
    <row r="66" spans="1:10" ht="60" customHeight="1">
      <c r="A66" s="13"/>
      <c r="B66" s="230"/>
      <c r="C66" s="216"/>
      <c r="D66" s="17" t="s">
        <v>175</v>
      </c>
      <c r="E66" s="161" t="s">
        <v>33</v>
      </c>
      <c r="F66" s="162" t="s">
        <v>17</v>
      </c>
      <c r="G66" s="142">
        <v>230</v>
      </c>
      <c r="H66" s="143">
        <v>230</v>
      </c>
      <c r="I66" s="143">
        <v>230</v>
      </c>
      <c r="J66" s="144">
        <v>230</v>
      </c>
    </row>
    <row r="67" spans="1:10" ht="60" customHeight="1">
      <c r="A67" s="13"/>
      <c r="B67" s="230"/>
      <c r="C67" s="216"/>
      <c r="D67" s="17" t="s">
        <v>57</v>
      </c>
      <c r="E67" s="161" t="s">
        <v>33</v>
      </c>
      <c r="F67" s="162" t="s">
        <v>17</v>
      </c>
      <c r="G67" s="142">
        <v>33</v>
      </c>
      <c r="H67" s="143">
        <v>33</v>
      </c>
      <c r="I67" s="143">
        <v>34</v>
      </c>
      <c r="J67" s="144">
        <v>34</v>
      </c>
    </row>
    <row r="68" spans="1:10" ht="60" customHeight="1">
      <c r="A68" s="13"/>
      <c r="B68" s="230"/>
      <c r="C68" s="216"/>
      <c r="D68" s="17" t="s">
        <v>22</v>
      </c>
      <c r="E68" s="161" t="s">
        <v>33</v>
      </c>
      <c r="F68" s="162" t="s">
        <v>17</v>
      </c>
      <c r="G68" s="142">
        <v>65</v>
      </c>
      <c r="H68" s="143">
        <v>65</v>
      </c>
      <c r="I68" s="143">
        <v>65</v>
      </c>
      <c r="J68" s="144">
        <v>65</v>
      </c>
    </row>
    <row r="69" spans="1:10" ht="66" customHeight="1">
      <c r="A69" s="13"/>
      <c r="B69" s="230"/>
      <c r="C69" s="216"/>
      <c r="D69" s="17" t="s">
        <v>23</v>
      </c>
      <c r="E69" s="161" t="s">
        <v>33</v>
      </c>
      <c r="F69" s="162" t="s">
        <v>17</v>
      </c>
      <c r="G69" s="142">
        <v>215</v>
      </c>
      <c r="H69" s="143">
        <v>227</v>
      </c>
      <c r="I69" s="143">
        <v>227</v>
      </c>
      <c r="J69" s="144">
        <v>227</v>
      </c>
    </row>
    <row r="70" spans="1:10" ht="52.5" customHeight="1">
      <c r="A70" s="13"/>
      <c r="B70" s="230"/>
      <c r="C70" s="216"/>
      <c r="D70" s="17" t="s">
        <v>41</v>
      </c>
      <c r="E70" s="161" t="s">
        <v>33</v>
      </c>
      <c r="F70" s="162" t="s">
        <v>17</v>
      </c>
      <c r="G70" s="150">
        <v>93</v>
      </c>
      <c r="H70" s="148">
        <v>38</v>
      </c>
      <c r="I70" s="148">
        <v>38</v>
      </c>
      <c r="J70" s="149">
        <v>40</v>
      </c>
    </row>
    <row r="71" spans="1:10" ht="52.5" customHeight="1">
      <c r="A71" s="13"/>
      <c r="B71" s="230"/>
      <c r="C71" s="216"/>
      <c r="D71" s="17" t="s">
        <v>58</v>
      </c>
      <c r="E71" s="161" t="s">
        <v>33</v>
      </c>
      <c r="F71" s="162" t="s">
        <v>17</v>
      </c>
      <c r="G71" s="142">
        <v>95</v>
      </c>
      <c r="H71" s="143">
        <v>95</v>
      </c>
      <c r="I71" s="143">
        <v>95</v>
      </c>
      <c r="J71" s="144">
        <v>95</v>
      </c>
    </row>
    <row r="72" spans="1:10" ht="52.5" customHeight="1">
      <c r="A72" s="13"/>
      <c r="B72" s="230"/>
      <c r="C72" s="216"/>
      <c r="D72" s="17" t="s">
        <v>59</v>
      </c>
      <c r="E72" s="161" t="s">
        <v>33</v>
      </c>
      <c r="F72" s="162" t="s">
        <v>17</v>
      </c>
      <c r="G72" s="142">
        <v>30</v>
      </c>
      <c r="H72" s="143">
        <v>23</v>
      </c>
      <c r="I72" s="143">
        <v>23</v>
      </c>
      <c r="J72" s="144">
        <v>23</v>
      </c>
    </row>
    <row r="73" spans="1:10" ht="52.5" customHeight="1">
      <c r="A73" s="13"/>
      <c r="B73" s="230"/>
      <c r="C73" s="216"/>
      <c r="D73" s="17" t="s">
        <v>60</v>
      </c>
      <c r="E73" s="161" t="s">
        <v>33</v>
      </c>
      <c r="F73" s="162" t="s">
        <v>17</v>
      </c>
      <c r="G73" s="142">
        <v>215</v>
      </c>
      <c r="H73" s="143">
        <v>215</v>
      </c>
      <c r="I73" s="143">
        <v>215</v>
      </c>
      <c r="J73" s="144">
        <v>220</v>
      </c>
    </row>
    <row r="74" spans="1:10" ht="52.5" customHeight="1">
      <c r="A74" s="13"/>
      <c r="B74" s="230"/>
      <c r="C74" s="216"/>
      <c r="D74" s="17" t="s">
        <v>61</v>
      </c>
      <c r="E74" s="161" t="s">
        <v>33</v>
      </c>
      <c r="F74" s="162" t="s">
        <v>17</v>
      </c>
      <c r="G74" s="142">
        <v>68</v>
      </c>
      <c r="H74" s="143">
        <v>68</v>
      </c>
      <c r="I74" s="143">
        <v>68</v>
      </c>
      <c r="J74" s="144">
        <v>68</v>
      </c>
    </row>
    <row r="75" spans="1:10" ht="52.5" customHeight="1">
      <c r="A75" s="13"/>
      <c r="B75" s="230"/>
      <c r="C75" s="216"/>
      <c r="D75" s="17" t="s">
        <v>62</v>
      </c>
      <c r="E75" s="161" t="s">
        <v>33</v>
      </c>
      <c r="F75" s="162" t="s">
        <v>17</v>
      </c>
      <c r="G75" s="142">
        <v>85</v>
      </c>
      <c r="H75" s="143">
        <v>80</v>
      </c>
      <c r="I75" s="143">
        <v>80</v>
      </c>
      <c r="J75" s="144">
        <v>80</v>
      </c>
    </row>
    <row r="76" spans="1:10" ht="52.5" customHeight="1">
      <c r="A76" s="13"/>
      <c r="B76" s="230"/>
      <c r="C76" s="216"/>
      <c r="D76" s="17" t="s">
        <v>63</v>
      </c>
      <c r="E76" s="161" t="s">
        <v>33</v>
      </c>
      <c r="F76" s="162" t="s">
        <v>17</v>
      </c>
      <c r="G76" s="142">
        <v>66</v>
      </c>
      <c r="H76" s="143">
        <v>70</v>
      </c>
      <c r="I76" s="143">
        <v>70</v>
      </c>
      <c r="J76" s="144">
        <v>70</v>
      </c>
    </row>
    <row r="77" spans="1:10" ht="52.5" customHeight="1">
      <c r="A77" s="13"/>
      <c r="B77" s="230"/>
      <c r="C77" s="216"/>
      <c r="D77" s="17" t="s">
        <v>24</v>
      </c>
      <c r="E77" s="161" t="s">
        <v>33</v>
      </c>
      <c r="F77" s="162" t="s">
        <v>17</v>
      </c>
      <c r="G77" s="142">
        <v>65</v>
      </c>
      <c r="H77" s="143">
        <v>65</v>
      </c>
      <c r="I77" s="143">
        <v>65</v>
      </c>
      <c r="J77" s="144">
        <v>65</v>
      </c>
    </row>
    <row r="78" spans="1:10" ht="52.5" customHeight="1">
      <c r="A78" s="13"/>
      <c r="B78" s="230"/>
      <c r="C78" s="216"/>
      <c r="D78" s="17" t="s">
        <v>64</v>
      </c>
      <c r="E78" s="161" t="s">
        <v>33</v>
      </c>
      <c r="F78" s="162" t="s">
        <v>17</v>
      </c>
      <c r="G78" s="142">
        <v>74</v>
      </c>
      <c r="H78" s="143">
        <v>65</v>
      </c>
      <c r="I78" s="143">
        <v>65</v>
      </c>
      <c r="J78" s="144">
        <v>65</v>
      </c>
    </row>
    <row r="79" spans="1:10" ht="63" customHeight="1">
      <c r="A79" s="13"/>
      <c r="B79" s="230"/>
      <c r="C79" s="216"/>
      <c r="D79" s="17" t="s">
        <v>65</v>
      </c>
      <c r="E79" s="161" t="s">
        <v>33</v>
      </c>
      <c r="F79" s="162" t="s">
        <v>17</v>
      </c>
      <c r="G79" s="142">
        <v>81</v>
      </c>
      <c r="H79" s="143">
        <v>81</v>
      </c>
      <c r="I79" s="143">
        <v>81</v>
      </c>
      <c r="J79" s="144">
        <v>81</v>
      </c>
    </row>
    <row r="80" spans="1:10" ht="52.5" customHeight="1">
      <c r="A80" s="13"/>
      <c r="B80" s="230"/>
      <c r="C80" s="216"/>
      <c r="D80" s="17" t="s">
        <v>66</v>
      </c>
      <c r="E80" s="161" t="s">
        <v>33</v>
      </c>
      <c r="F80" s="162" t="s">
        <v>17</v>
      </c>
      <c r="G80" s="142">
        <v>170</v>
      </c>
      <c r="H80" s="143">
        <v>170</v>
      </c>
      <c r="I80" s="143">
        <v>170</v>
      </c>
      <c r="J80" s="144">
        <v>170</v>
      </c>
    </row>
    <row r="81" spans="1:10" ht="52.5" customHeight="1">
      <c r="A81" s="13"/>
      <c r="B81" s="230"/>
      <c r="C81" s="216"/>
      <c r="D81" s="17" t="s">
        <v>26</v>
      </c>
      <c r="E81" s="161" t="s">
        <v>33</v>
      </c>
      <c r="F81" s="162" t="s">
        <v>17</v>
      </c>
      <c r="G81" s="142">
        <v>95</v>
      </c>
      <c r="H81" s="143">
        <v>95</v>
      </c>
      <c r="I81" s="143">
        <v>95</v>
      </c>
      <c r="J81" s="144">
        <v>95</v>
      </c>
    </row>
    <row r="82" spans="1:10" ht="52.5" customHeight="1">
      <c r="A82" s="13"/>
      <c r="B82" s="230"/>
      <c r="C82" s="216"/>
      <c r="D82" s="17" t="s">
        <v>27</v>
      </c>
      <c r="E82" s="161" t="s">
        <v>33</v>
      </c>
      <c r="F82" s="162" t="s">
        <v>17</v>
      </c>
      <c r="G82" s="142">
        <v>110</v>
      </c>
      <c r="H82" s="143">
        <v>110</v>
      </c>
      <c r="I82" s="143">
        <v>105</v>
      </c>
      <c r="J82" s="144">
        <v>105</v>
      </c>
    </row>
    <row r="83" spans="1:10" ht="52.5" customHeight="1">
      <c r="A83" s="13"/>
      <c r="B83" s="230"/>
      <c r="C83" s="216"/>
      <c r="D83" s="18" t="s">
        <v>67</v>
      </c>
      <c r="E83" s="161" t="s">
        <v>33</v>
      </c>
      <c r="F83" s="162" t="s">
        <v>17</v>
      </c>
      <c r="G83" s="142">
        <v>115</v>
      </c>
      <c r="H83" s="143">
        <v>115</v>
      </c>
      <c r="I83" s="143">
        <v>115</v>
      </c>
      <c r="J83" s="144">
        <v>115</v>
      </c>
    </row>
    <row r="84" spans="1:10" ht="52.5" customHeight="1">
      <c r="A84" s="13"/>
      <c r="B84" s="230"/>
      <c r="C84" s="216"/>
      <c r="D84" s="17" t="s">
        <v>68</v>
      </c>
      <c r="E84" s="161" t="s">
        <v>33</v>
      </c>
      <c r="F84" s="162" t="s">
        <v>17</v>
      </c>
      <c r="G84" s="142">
        <v>111</v>
      </c>
      <c r="H84" s="143">
        <v>110</v>
      </c>
      <c r="I84" s="143">
        <v>110</v>
      </c>
      <c r="J84" s="144">
        <v>110</v>
      </c>
    </row>
    <row r="85" spans="1:10" ht="52.5" customHeight="1">
      <c r="A85" s="13"/>
      <c r="B85" s="230"/>
      <c r="C85" s="216"/>
      <c r="D85" s="17" t="s">
        <v>69</v>
      </c>
      <c r="E85" s="161" t="s">
        <v>33</v>
      </c>
      <c r="F85" s="162" t="s">
        <v>17</v>
      </c>
      <c r="G85" s="142">
        <v>357</v>
      </c>
      <c r="H85" s="143">
        <v>357</v>
      </c>
      <c r="I85" s="143">
        <v>357</v>
      </c>
      <c r="J85" s="144">
        <v>357</v>
      </c>
    </row>
    <row r="86" spans="1:10" ht="60" customHeight="1">
      <c r="A86" s="13"/>
      <c r="B86" s="230"/>
      <c r="C86" s="216"/>
      <c r="D86" s="17" t="s">
        <v>70</v>
      </c>
      <c r="E86" s="161" t="s">
        <v>33</v>
      </c>
      <c r="F86" s="162" t="s">
        <v>17</v>
      </c>
      <c r="G86" s="142">
        <v>43</v>
      </c>
      <c r="H86" s="143">
        <v>43</v>
      </c>
      <c r="I86" s="143">
        <v>43</v>
      </c>
      <c r="J86" s="144">
        <v>43</v>
      </c>
    </row>
    <row r="87" spans="1:10" ht="60" customHeight="1">
      <c r="A87" s="13"/>
      <c r="B87" s="230"/>
      <c r="C87" s="216"/>
      <c r="D87" s="17" t="s">
        <v>28</v>
      </c>
      <c r="E87" s="161" t="s">
        <v>33</v>
      </c>
      <c r="F87" s="162" t="s">
        <v>17</v>
      </c>
      <c r="G87" s="142">
        <v>41</v>
      </c>
      <c r="H87" s="143">
        <v>41</v>
      </c>
      <c r="I87" s="143">
        <v>41</v>
      </c>
      <c r="J87" s="144">
        <v>41</v>
      </c>
    </row>
    <row r="88" spans="1:10" ht="49.5" customHeight="1">
      <c r="A88" s="13"/>
      <c r="B88" s="230"/>
      <c r="C88" s="216"/>
      <c r="D88" s="17" t="s">
        <v>71</v>
      </c>
      <c r="E88" s="161" t="s">
        <v>33</v>
      </c>
      <c r="F88" s="162" t="s">
        <v>17</v>
      </c>
      <c r="G88" s="142">
        <v>180</v>
      </c>
      <c r="H88" s="143">
        <v>180</v>
      </c>
      <c r="I88" s="143">
        <v>180</v>
      </c>
      <c r="J88" s="144">
        <v>180</v>
      </c>
    </row>
    <row r="89" spans="1:10" ht="60" customHeight="1">
      <c r="A89" s="13"/>
      <c r="B89" s="230"/>
      <c r="C89" s="217"/>
      <c r="D89" s="17" t="s">
        <v>72</v>
      </c>
      <c r="E89" s="161" t="s">
        <v>33</v>
      </c>
      <c r="F89" s="162" t="s">
        <v>17</v>
      </c>
      <c r="G89" s="142">
        <v>470</v>
      </c>
      <c r="H89" s="143">
        <v>470</v>
      </c>
      <c r="I89" s="143">
        <v>470</v>
      </c>
      <c r="J89" s="144">
        <v>470</v>
      </c>
    </row>
    <row r="90" spans="1:10" ht="33" customHeight="1">
      <c r="A90" s="13"/>
      <c r="B90" s="157"/>
      <c r="C90" s="204" t="s">
        <v>29</v>
      </c>
      <c r="D90" s="205"/>
      <c r="E90" s="205"/>
      <c r="F90" s="206"/>
      <c r="G90" s="145">
        <f>SUM(G50:G89)</f>
        <v>5040</v>
      </c>
      <c r="H90" s="146">
        <f>SUM(H50:H89)</f>
        <v>4843</v>
      </c>
      <c r="I90" s="146">
        <f>SUM(I50:I89)</f>
        <v>4834</v>
      </c>
      <c r="J90" s="147">
        <f>SUM(J50:J89)</f>
        <v>4839</v>
      </c>
    </row>
    <row r="91" spans="1:10" ht="52.5" customHeight="1">
      <c r="A91" s="13"/>
      <c r="B91" s="230" t="s">
        <v>13</v>
      </c>
      <c r="C91" s="210" t="s">
        <v>73</v>
      </c>
      <c r="D91" s="17" t="s">
        <v>15</v>
      </c>
      <c r="E91" s="142" t="s">
        <v>74</v>
      </c>
      <c r="F91" s="144" t="s">
        <v>75</v>
      </c>
      <c r="G91" s="142">
        <v>3750</v>
      </c>
      <c r="H91" s="143">
        <v>4286</v>
      </c>
      <c r="I91" s="143">
        <v>4286</v>
      </c>
      <c r="J91" s="144">
        <v>4286</v>
      </c>
    </row>
    <row r="92" spans="1:10" ht="66" customHeight="1">
      <c r="A92" s="13"/>
      <c r="B92" s="230"/>
      <c r="C92" s="211"/>
      <c r="D92" s="17" t="s">
        <v>76</v>
      </c>
      <c r="E92" s="142" t="s">
        <v>74</v>
      </c>
      <c r="F92" s="144" t="s">
        <v>75</v>
      </c>
      <c r="G92" s="142">
        <v>7135</v>
      </c>
      <c r="H92" s="143">
        <v>6500</v>
      </c>
      <c r="I92" s="143">
        <v>6500</v>
      </c>
      <c r="J92" s="144">
        <v>6500</v>
      </c>
    </row>
    <row r="93" spans="1:10" ht="66" customHeight="1">
      <c r="A93" s="13"/>
      <c r="B93" s="230"/>
      <c r="C93" s="211"/>
      <c r="D93" s="17" t="s">
        <v>21</v>
      </c>
      <c r="E93" s="142" t="s">
        <v>74</v>
      </c>
      <c r="F93" s="144" t="s">
        <v>75</v>
      </c>
      <c r="G93" s="142">
        <v>14100</v>
      </c>
      <c r="H93" s="143">
        <v>18200</v>
      </c>
      <c r="I93" s="143">
        <v>18500</v>
      </c>
      <c r="J93" s="144">
        <v>18500</v>
      </c>
    </row>
    <row r="94" spans="1:10" ht="66" customHeight="1">
      <c r="A94" s="13"/>
      <c r="B94" s="230"/>
      <c r="C94" s="211"/>
      <c r="D94" s="17" t="s">
        <v>23</v>
      </c>
      <c r="E94" s="142" t="s">
        <v>74</v>
      </c>
      <c r="F94" s="144" t="s">
        <v>75</v>
      </c>
      <c r="G94" s="142">
        <v>1235</v>
      </c>
      <c r="H94" s="143">
        <v>1456</v>
      </c>
      <c r="I94" s="143">
        <v>1456</v>
      </c>
      <c r="J94" s="144">
        <v>1456</v>
      </c>
    </row>
    <row r="95" spans="1:10" ht="66" customHeight="1">
      <c r="A95" s="13"/>
      <c r="B95" s="230"/>
      <c r="C95" s="211"/>
      <c r="D95" s="17" t="s">
        <v>42</v>
      </c>
      <c r="E95" s="142" t="s">
        <v>74</v>
      </c>
      <c r="F95" s="144" t="s">
        <v>75</v>
      </c>
      <c r="G95" s="142">
        <v>15500</v>
      </c>
      <c r="H95" s="143">
        <v>15500</v>
      </c>
      <c r="I95" s="143">
        <v>15500</v>
      </c>
      <c r="J95" s="144">
        <v>15500</v>
      </c>
    </row>
    <row r="96" spans="1:10" ht="66" customHeight="1">
      <c r="A96" s="13"/>
      <c r="B96" s="230"/>
      <c r="C96" s="211"/>
      <c r="D96" s="17" t="s">
        <v>43</v>
      </c>
      <c r="E96" s="142" t="s">
        <v>74</v>
      </c>
      <c r="F96" s="144" t="s">
        <v>75</v>
      </c>
      <c r="G96" s="142">
        <v>3204</v>
      </c>
      <c r="H96" s="143">
        <v>3204</v>
      </c>
      <c r="I96" s="143">
        <v>3204</v>
      </c>
      <c r="J96" s="144">
        <v>3204</v>
      </c>
    </row>
    <row r="97" spans="1:10" ht="66" customHeight="1">
      <c r="A97" s="13"/>
      <c r="B97" s="230"/>
      <c r="C97" s="211"/>
      <c r="D97" s="17" t="s">
        <v>26</v>
      </c>
      <c r="E97" s="142" t="s">
        <v>74</v>
      </c>
      <c r="F97" s="144" t="s">
        <v>75</v>
      </c>
      <c r="G97" s="142">
        <v>16110</v>
      </c>
      <c r="H97" s="143">
        <v>16110</v>
      </c>
      <c r="I97" s="143">
        <v>16110</v>
      </c>
      <c r="J97" s="144">
        <v>16110</v>
      </c>
    </row>
    <row r="98" spans="1:10" ht="66" customHeight="1">
      <c r="A98" s="13"/>
      <c r="B98" s="230"/>
      <c r="C98" s="212"/>
      <c r="D98" s="17" t="s">
        <v>27</v>
      </c>
      <c r="E98" s="142" t="s">
        <v>74</v>
      </c>
      <c r="F98" s="144" t="s">
        <v>75</v>
      </c>
      <c r="G98" s="142">
        <v>980</v>
      </c>
      <c r="H98" s="143">
        <v>990</v>
      </c>
      <c r="I98" s="143">
        <v>1005</v>
      </c>
      <c r="J98" s="144">
        <v>1050</v>
      </c>
    </row>
    <row r="99" spans="1:10" ht="27.75" customHeight="1">
      <c r="A99" s="13"/>
      <c r="B99" s="157"/>
      <c r="C99" s="204" t="s">
        <v>29</v>
      </c>
      <c r="D99" s="205"/>
      <c r="E99" s="205"/>
      <c r="F99" s="206"/>
      <c r="G99" s="145">
        <f>SUM(G91:G98)</f>
        <v>62014</v>
      </c>
      <c r="H99" s="146">
        <f>SUM(H91:H98)</f>
        <v>66246</v>
      </c>
      <c r="I99" s="146">
        <f>SUM(I91:I98)</f>
        <v>66561</v>
      </c>
      <c r="J99" s="147">
        <f>SUM(J91:J98)</f>
        <v>66606</v>
      </c>
    </row>
    <row r="100" spans="1:10" ht="67.5" customHeight="1">
      <c r="A100" s="13"/>
      <c r="B100" s="74" t="s">
        <v>77</v>
      </c>
      <c r="C100" s="163" t="s">
        <v>78</v>
      </c>
      <c r="D100" s="17" t="s">
        <v>23</v>
      </c>
      <c r="E100" s="142" t="s">
        <v>79</v>
      </c>
      <c r="F100" s="144" t="s">
        <v>17</v>
      </c>
      <c r="G100" s="142">
        <v>35</v>
      </c>
      <c r="H100" s="143">
        <v>24</v>
      </c>
      <c r="I100" s="143">
        <v>24</v>
      </c>
      <c r="J100" s="144">
        <v>24</v>
      </c>
    </row>
    <row r="101" spans="1:10" ht="42.75" customHeight="1">
      <c r="A101" s="13"/>
      <c r="B101" s="157"/>
      <c r="C101" s="204" t="s">
        <v>29</v>
      </c>
      <c r="D101" s="205"/>
      <c r="E101" s="205"/>
      <c r="F101" s="206"/>
      <c r="G101" s="145">
        <f>G100</f>
        <v>35</v>
      </c>
      <c r="H101" s="146">
        <f>H100</f>
        <v>24</v>
      </c>
      <c r="I101" s="146">
        <f>I100</f>
        <v>24</v>
      </c>
      <c r="J101" s="147">
        <f>J100</f>
        <v>24</v>
      </c>
    </row>
    <row r="102" spans="1:10" ht="63.75" customHeight="1">
      <c r="A102" s="13"/>
      <c r="B102" s="207" t="s">
        <v>80</v>
      </c>
      <c r="C102" s="215" t="s">
        <v>81</v>
      </c>
      <c r="D102" s="20" t="s">
        <v>32</v>
      </c>
      <c r="E102" s="161" t="s">
        <v>33</v>
      </c>
      <c r="F102" s="162" t="s">
        <v>17</v>
      </c>
      <c r="G102" s="142">
        <v>283</v>
      </c>
      <c r="H102" s="143">
        <v>283</v>
      </c>
      <c r="I102" s="143">
        <v>283</v>
      </c>
      <c r="J102" s="144">
        <v>283</v>
      </c>
    </row>
    <row r="103" spans="1:10" ht="52.5" customHeight="1">
      <c r="A103" s="13"/>
      <c r="B103" s="208"/>
      <c r="C103" s="216"/>
      <c r="D103" s="20" t="s">
        <v>34</v>
      </c>
      <c r="E103" s="161" t="s">
        <v>33</v>
      </c>
      <c r="F103" s="162" t="s">
        <v>17</v>
      </c>
      <c r="G103" s="142">
        <v>117</v>
      </c>
      <c r="H103" s="143">
        <v>150</v>
      </c>
      <c r="I103" s="143">
        <v>150</v>
      </c>
      <c r="J103" s="144">
        <v>150</v>
      </c>
    </row>
    <row r="104" spans="1:10" ht="52.5" customHeight="1">
      <c r="A104" s="13"/>
      <c r="B104" s="208"/>
      <c r="C104" s="216"/>
      <c r="D104" s="20" t="s">
        <v>15</v>
      </c>
      <c r="E104" s="161" t="s">
        <v>33</v>
      </c>
      <c r="F104" s="162" t="s">
        <v>17</v>
      </c>
      <c r="G104" s="142">
        <v>30</v>
      </c>
      <c r="H104" s="143">
        <v>135</v>
      </c>
      <c r="I104" s="143">
        <v>135</v>
      </c>
      <c r="J104" s="144">
        <v>135</v>
      </c>
    </row>
    <row r="105" spans="1:10" ht="52.5" customHeight="1">
      <c r="A105" s="13"/>
      <c r="B105" s="208"/>
      <c r="C105" s="216"/>
      <c r="D105" s="20" t="s">
        <v>35</v>
      </c>
      <c r="E105" s="161" t="s">
        <v>33</v>
      </c>
      <c r="F105" s="162" t="s">
        <v>17</v>
      </c>
      <c r="G105" s="142">
        <v>60</v>
      </c>
      <c r="H105" s="143">
        <v>60</v>
      </c>
      <c r="I105" s="143">
        <v>60</v>
      </c>
      <c r="J105" s="144">
        <v>60</v>
      </c>
    </row>
    <row r="106" spans="1:10" ht="52.5" customHeight="1">
      <c r="A106" s="13"/>
      <c r="B106" s="208"/>
      <c r="C106" s="216"/>
      <c r="D106" s="20" t="s">
        <v>18</v>
      </c>
      <c r="E106" s="161" t="s">
        <v>33</v>
      </c>
      <c r="F106" s="162" t="s">
        <v>17</v>
      </c>
      <c r="G106" s="142">
        <v>148</v>
      </c>
      <c r="H106" s="143">
        <v>100</v>
      </c>
      <c r="I106" s="143">
        <v>100</v>
      </c>
      <c r="J106" s="144">
        <v>110</v>
      </c>
    </row>
    <row r="107" spans="1:10" ht="52.5" customHeight="1">
      <c r="A107" s="13"/>
      <c r="B107" s="208"/>
      <c r="C107" s="216"/>
      <c r="D107" s="20" t="s">
        <v>19</v>
      </c>
      <c r="E107" s="161" t="s">
        <v>33</v>
      </c>
      <c r="F107" s="162" t="s">
        <v>17</v>
      </c>
      <c r="G107" s="142">
        <v>130</v>
      </c>
      <c r="H107" s="143">
        <v>130</v>
      </c>
      <c r="I107" s="143">
        <v>130</v>
      </c>
      <c r="J107" s="144">
        <v>130</v>
      </c>
    </row>
    <row r="108" spans="1:10" ht="52.5" customHeight="1">
      <c r="A108" s="13"/>
      <c r="B108" s="208"/>
      <c r="C108" s="216"/>
      <c r="D108" s="20" t="s">
        <v>50</v>
      </c>
      <c r="E108" s="161" t="s">
        <v>33</v>
      </c>
      <c r="F108" s="162" t="s">
        <v>17</v>
      </c>
      <c r="G108" s="142">
        <v>20</v>
      </c>
      <c r="H108" s="143">
        <v>50</v>
      </c>
      <c r="I108" s="143">
        <v>50</v>
      </c>
      <c r="J108" s="144">
        <v>50</v>
      </c>
    </row>
    <row r="109" spans="1:10" ht="52.5" customHeight="1">
      <c r="A109" s="13"/>
      <c r="B109" s="208"/>
      <c r="C109" s="216"/>
      <c r="D109" s="20" t="s">
        <v>82</v>
      </c>
      <c r="E109" s="161" t="s">
        <v>33</v>
      </c>
      <c r="F109" s="162" t="s">
        <v>17</v>
      </c>
      <c r="G109" s="142">
        <v>100</v>
      </c>
      <c r="H109" s="143">
        <v>50</v>
      </c>
      <c r="I109" s="143">
        <v>50</v>
      </c>
      <c r="J109" s="144">
        <v>50</v>
      </c>
    </row>
    <row r="110" spans="1:10" ht="52.5" customHeight="1">
      <c r="A110" s="13"/>
      <c r="B110" s="208"/>
      <c r="C110" s="216"/>
      <c r="D110" s="20" t="s">
        <v>54</v>
      </c>
      <c r="E110" s="161" t="s">
        <v>33</v>
      </c>
      <c r="F110" s="162" t="s">
        <v>17</v>
      </c>
      <c r="G110" s="142">
        <v>70</v>
      </c>
      <c r="H110" s="143">
        <v>70</v>
      </c>
      <c r="I110" s="143">
        <v>70</v>
      </c>
      <c r="J110" s="144">
        <v>70</v>
      </c>
    </row>
    <row r="111" spans="1:10" ht="52.5" customHeight="1">
      <c r="A111" s="13"/>
      <c r="B111" s="208"/>
      <c r="C111" s="216"/>
      <c r="D111" s="20" t="s">
        <v>36</v>
      </c>
      <c r="E111" s="161" t="s">
        <v>33</v>
      </c>
      <c r="F111" s="162" t="s">
        <v>17</v>
      </c>
      <c r="G111" s="142">
        <v>102</v>
      </c>
      <c r="H111" s="143">
        <v>102</v>
      </c>
      <c r="I111" s="143">
        <v>102</v>
      </c>
      <c r="J111" s="144">
        <v>102</v>
      </c>
    </row>
    <row r="112" spans="1:10" ht="52.5" customHeight="1">
      <c r="A112" s="13"/>
      <c r="B112" s="208"/>
      <c r="C112" s="216"/>
      <c r="D112" s="20" t="s">
        <v>37</v>
      </c>
      <c r="E112" s="161" t="s">
        <v>33</v>
      </c>
      <c r="F112" s="162" t="s">
        <v>17</v>
      </c>
      <c r="G112" s="142">
        <v>85</v>
      </c>
      <c r="H112" s="143">
        <v>85</v>
      </c>
      <c r="I112" s="143">
        <v>85</v>
      </c>
      <c r="J112" s="144">
        <v>85</v>
      </c>
    </row>
    <row r="113" spans="1:10" ht="68.25" customHeight="1">
      <c r="A113" s="13"/>
      <c r="B113" s="208"/>
      <c r="C113" s="216"/>
      <c r="D113" s="20" t="s">
        <v>20</v>
      </c>
      <c r="E113" s="161" t="s">
        <v>33</v>
      </c>
      <c r="F113" s="162" t="s">
        <v>17</v>
      </c>
      <c r="G113" s="142">
        <v>74</v>
      </c>
      <c r="H113" s="143">
        <v>74</v>
      </c>
      <c r="I113" s="143">
        <v>74</v>
      </c>
      <c r="J113" s="144">
        <v>74</v>
      </c>
    </row>
    <row r="114" spans="1:10" ht="52.5" customHeight="1">
      <c r="A114" s="13"/>
      <c r="B114" s="208"/>
      <c r="C114" s="216"/>
      <c r="D114" s="20" t="s">
        <v>55</v>
      </c>
      <c r="E114" s="161" t="s">
        <v>33</v>
      </c>
      <c r="F114" s="162" t="s">
        <v>17</v>
      </c>
      <c r="G114" s="142">
        <v>90</v>
      </c>
      <c r="H114" s="143">
        <v>90</v>
      </c>
      <c r="I114" s="143">
        <v>90</v>
      </c>
      <c r="J114" s="144">
        <v>90</v>
      </c>
    </row>
    <row r="115" spans="1:10" ht="52.5" customHeight="1">
      <c r="A115" s="13"/>
      <c r="B115" s="208"/>
      <c r="C115" s="216"/>
      <c r="D115" s="20" t="s">
        <v>38</v>
      </c>
      <c r="E115" s="161" t="s">
        <v>33</v>
      </c>
      <c r="F115" s="162" t="s">
        <v>17</v>
      </c>
      <c r="G115" s="142">
        <v>85</v>
      </c>
      <c r="H115" s="143">
        <v>85</v>
      </c>
      <c r="I115" s="143">
        <v>85</v>
      </c>
      <c r="J115" s="144">
        <v>85</v>
      </c>
    </row>
    <row r="116" spans="1:10" ht="52.5" customHeight="1">
      <c r="A116" s="13"/>
      <c r="B116" s="208"/>
      <c r="C116" s="216"/>
      <c r="D116" s="20" t="s">
        <v>21</v>
      </c>
      <c r="E116" s="161" t="s">
        <v>33</v>
      </c>
      <c r="F116" s="162" t="s">
        <v>17</v>
      </c>
      <c r="G116" s="142">
        <v>25</v>
      </c>
      <c r="H116" s="143">
        <v>20</v>
      </c>
      <c r="I116" s="143">
        <v>20</v>
      </c>
      <c r="J116" s="144">
        <v>20</v>
      </c>
    </row>
    <row r="117" spans="1:10" ht="52.5" customHeight="1">
      <c r="A117" s="13"/>
      <c r="B117" s="208"/>
      <c r="C117" s="216"/>
      <c r="D117" s="20" t="s">
        <v>39</v>
      </c>
      <c r="E117" s="161" t="s">
        <v>33</v>
      </c>
      <c r="F117" s="162" t="s">
        <v>17</v>
      </c>
      <c r="G117" s="142">
        <v>143</v>
      </c>
      <c r="H117" s="143">
        <v>143</v>
      </c>
      <c r="I117" s="143">
        <v>143</v>
      </c>
      <c r="J117" s="144">
        <v>143</v>
      </c>
    </row>
    <row r="118" spans="1:10" ht="60" customHeight="1">
      <c r="A118" s="13"/>
      <c r="B118" s="208"/>
      <c r="C118" s="216"/>
      <c r="D118" s="20" t="s">
        <v>40</v>
      </c>
      <c r="E118" s="161" t="s">
        <v>33</v>
      </c>
      <c r="F118" s="162" t="s">
        <v>17</v>
      </c>
      <c r="G118" s="142">
        <v>72</v>
      </c>
      <c r="H118" s="143">
        <v>85</v>
      </c>
      <c r="I118" s="143">
        <v>85</v>
      </c>
      <c r="J118" s="144">
        <v>100</v>
      </c>
    </row>
    <row r="119" spans="1:10" ht="60" customHeight="1">
      <c r="A119" s="13"/>
      <c r="B119" s="208"/>
      <c r="C119" s="216"/>
      <c r="D119" s="20" t="s">
        <v>56</v>
      </c>
      <c r="E119" s="161" t="s">
        <v>33</v>
      </c>
      <c r="F119" s="162" t="s">
        <v>17</v>
      </c>
      <c r="G119" s="142">
        <v>26</v>
      </c>
      <c r="H119" s="143">
        <v>26</v>
      </c>
      <c r="I119" s="143">
        <v>26</v>
      </c>
      <c r="J119" s="144">
        <v>26</v>
      </c>
    </row>
    <row r="120" spans="1:10" ht="60" customHeight="1">
      <c r="A120" s="13"/>
      <c r="B120" s="208"/>
      <c r="C120" s="216"/>
      <c r="D120" s="20" t="s">
        <v>22</v>
      </c>
      <c r="E120" s="161" t="s">
        <v>33</v>
      </c>
      <c r="F120" s="162" t="s">
        <v>17</v>
      </c>
      <c r="G120" s="142">
        <v>25</v>
      </c>
      <c r="H120" s="143">
        <v>25</v>
      </c>
      <c r="I120" s="143">
        <v>25</v>
      </c>
      <c r="J120" s="144">
        <v>25</v>
      </c>
    </row>
    <row r="121" spans="1:10" ht="60" customHeight="1">
      <c r="A121" s="13"/>
      <c r="B121" s="208"/>
      <c r="C121" s="216"/>
      <c r="D121" s="20" t="s">
        <v>41</v>
      </c>
      <c r="E121" s="161" t="s">
        <v>33</v>
      </c>
      <c r="F121" s="162" t="s">
        <v>17</v>
      </c>
      <c r="G121" s="142">
        <v>86</v>
      </c>
      <c r="H121" s="143">
        <v>86</v>
      </c>
      <c r="I121" s="143">
        <v>86</v>
      </c>
      <c r="J121" s="144">
        <v>90</v>
      </c>
    </row>
    <row r="122" spans="1:10" ht="52.5" customHeight="1">
      <c r="A122" s="13"/>
      <c r="B122" s="208"/>
      <c r="C122" s="216"/>
      <c r="D122" s="20" t="s">
        <v>59</v>
      </c>
      <c r="E122" s="161" t="s">
        <v>33</v>
      </c>
      <c r="F122" s="162" t="s">
        <v>17</v>
      </c>
      <c r="G122" s="142">
        <v>72</v>
      </c>
      <c r="H122" s="143">
        <v>72</v>
      </c>
      <c r="I122" s="143">
        <v>72</v>
      </c>
      <c r="J122" s="144">
        <v>72</v>
      </c>
    </row>
    <row r="123" spans="1:10" ht="52.5" customHeight="1">
      <c r="A123" s="13"/>
      <c r="B123" s="208"/>
      <c r="C123" s="216"/>
      <c r="D123" s="20" t="s">
        <v>83</v>
      </c>
      <c r="E123" s="161" t="s">
        <v>33</v>
      </c>
      <c r="F123" s="162" t="s">
        <v>17</v>
      </c>
      <c r="G123" s="142">
        <v>231</v>
      </c>
      <c r="H123" s="143">
        <v>231</v>
      </c>
      <c r="I123" s="143">
        <v>231</v>
      </c>
      <c r="J123" s="144">
        <v>231</v>
      </c>
    </row>
    <row r="124" spans="1:10" ht="52.5" customHeight="1">
      <c r="A124" s="13"/>
      <c r="B124" s="208"/>
      <c r="C124" s="216"/>
      <c r="D124" s="20" t="s">
        <v>42</v>
      </c>
      <c r="E124" s="161" t="s">
        <v>33</v>
      </c>
      <c r="F124" s="162" t="s">
        <v>17</v>
      </c>
      <c r="G124" s="142">
        <v>17</v>
      </c>
      <c r="H124" s="143">
        <v>17</v>
      </c>
      <c r="I124" s="143">
        <v>17</v>
      </c>
      <c r="J124" s="144">
        <v>17</v>
      </c>
    </row>
    <row r="125" spans="1:10" ht="52.5" customHeight="1">
      <c r="A125" s="13"/>
      <c r="B125" s="208"/>
      <c r="C125" s="216"/>
      <c r="D125" s="20" t="s">
        <v>63</v>
      </c>
      <c r="E125" s="161" t="s">
        <v>33</v>
      </c>
      <c r="F125" s="162" t="s">
        <v>17</v>
      </c>
      <c r="G125" s="142">
        <v>60</v>
      </c>
      <c r="H125" s="143">
        <v>60</v>
      </c>
      <c r="I125" s="143">
        <v>60</v>
      </c>
      <c r="J125" s="144">
        <v>60</v>
      </c>
    </row>
    <row r="126" spans="1:10" ht="52.5" customHeight="1">
      <c r="A126" s="13"/>
      <c r="B126" s="208"/>
      <c r="C126" s="216"/>
      <c r="D126" s="20" t="s">
        <v>24</v>
      </c>
      <c r="E126" s="161" t="s">
        <v>33</v>
      </c>
      <c r="F126" s="162" t="s">
        <v>17</v>
      </c>
      <c r="G126" s="142">
        <v>171</v>
      </c>
      <c r="H126" s="143">
        <v>171</v>
      </c>
      <c r="I126" s="143">
        <v>171</v>
      </c>
      <c r="J126" s="144">
        <v>171</v>
      </c>
    </row>
    <row r="127" spans="1:10" ht="63" customHeight="1">
      <c r="A127" s="13"/>
      <c r="B127" s="208"/>
      <c r="C127" s="216"/>
      <c r="D127" s="20" t="s">
        <v>43</v>
      </c>
      <c r="E127" s="161" t="s">
        <v>33</v>
      </c>
      <c r="F127" s="162" t="s">
        <v>17</v>
      </c>
      <c r="G127" s="142">
        <v>57</v>
      </c>
      <c r="H127" s="143">
        <v>57</v>
      </c>
      <c r="I127" s="143">
        <v>57</v>
      </c>
      <c r="J127" s="144">
        <v>57</v>
      </c>
    </row>
    <row r="128" spans="1:10" ht="52.5" customHeight="1">
      <c r="A128" s="13"/>
      <c r="B128" s="208"/>
      <c r="C128" s="216"/>
      <c r="D128" s="20" t="s">
        <v>64</v>
      </c>
      <c r="E128" s="161" t="s">
        <v>33</v>
      </c>
      <c r="F128" s="162" t="s">
        <v>17</v>
      </c>
      <c r="G128" s="142">
        <v>60</v>
      </c>
      <c r="H128" s="143">
        <v>60</v>
      </c>
      <c r="I128" s="143">
        <v>60</v>
      </c>
      <c r="J128" s="144">
        <v>60</v>
      </c>
    </row>
    <row r="129" spans="1:10" ht="52.5" customHeight="1">
      <c r="A129" s="13"/>
      <c r="B129" s="208"/>
      <c r="C129" s="216"/>
      <c r="D129" s="20" t="s">
        <v>65</v>
      </c>
      <c r="E129" s="161" t="s">
        <v>33</v>
      </c>
      <c r="F129" s="162" t="s">
        <v>17</v>
      </c>
      <c r="G129" s="142">
        <v>84</v>
      </c>
      <c r="H129" s="143">
        <v>84</v>
      </c>
      <c r="I129" s="143">
        <v>84</v>
      </c>
      <c r="J129" s="144">
        <v>84</v>
      </c>
    </row>
    <row r="130" spans="1:10" ht="52.5" customHeight="1">
      <c r="A130" s="13"/>
      <c r="B130" s="208"/>
      <c r="C130" s="216"/>
      <c r="D130" s="20" t="s">
        <v>44</v>
      </c>
      <c r="E130" s="161" t="s">
        <v>33</v>
      </c>
      <c r="F130" s="162" t="s">
        <v>17</v>
      </c>
      <c r="G130" s="142">
        <v>85</v>
      </c>
      <c r="H130" s="143">
        <v>110</v>
      </c>
      <c r="I130" s="143">
        <v>110</v>
      </c>
      <c r="J130" s="144">
        <v>110</v>
      </c>
    </row>
    <row r="131" spans="1:10" ht="52.5" customHeight="1">
      <c r="A131" s="13"/>
      <c r="B131" s="208"/>
      <c r="C131" s="216"/>
      <c r="D131" s="20" t="s">
        <v>26</v>
      </c>
      <c r="E131" s="161" t="s">
        <v>33</v>
      </c>
      <c r="F131" s="162" t="s">
        <v>17</v>
      </c>
      <c r="G131" s="142">
        <v>15</v>
      </c>
      <c r="H131" s="143">
        <v>15</v>
      </c>
      <c r="I131" s="143">
        <v>15</v>
      </c>
      <c r="J131" s="144">
        <v>15</v>
      </c>
    </row>
    <row r="132" spans="1:10" ht="64.5" customHeight="1">
      <c r="A132" s="13"/>
      <c r="B132" s="208"/>
      <c r="C132" s="216"/>
      <c r="D132" s="20" t="s">
        <v>27</v>
      </c>
      <c r="E132" s="161" t="s">
        <v>33</v>
      </c>
      <c r="F132" s="162" t="s">
        <v>17</v>
      </c>
      <c r="G132" s="142">
        <v>120</v>
      </c>
      <c r="H132" s="143">
        <v>125</v>
      </c>
      <c r="I132" s="143">
        <v>130</v>
      </c>
      <c r="J132" s="144">
        <v>135</v>
      </c>
    </row>
    <row r="133" spans="1:10" ht="52.5" customHeight="1">
      <c r="A133" s="13"/>
      <c r="B133" s="208"/>
      <c r="C133" s="216"/>
      <c r="D133" s="20" t="s">
        <v>70</v>
      </c>
      <c r="E133" s="161" t="s">
        <v>33</v>
      </c>
      <c r="F133" s="162" t="s">
        <v>17</v>
      </c>
      <c r="G133" s="142">
        <v>65</v>
      </c>
      <c r="H133" s="143">
        <v>65</v>
      </c>
      <c r="I133" s="143">
        <v>65</v>
      </c>
      <c r="J133" s="144">
        <v>65</v>
      </c>
    </row>
    <row r="134" spans="1:10" ht="52.5" customHeight="1">
      <c r="A134" s="13"/>
      <c r="B134" s="208"/>
      <c r="C134" s="216"/>
      <c r="D134" s="20" t="s">
        <v>28</v>
      </c>
      <c r="E134" s="161" t="s">
        <v>33</v>
      </c>
      <c r="F134" s="162" t="s">
        <v>17</v>
      </c>
      <c r="G134" s="142">
        <v>256</v>
      </c>
      <c r="H134" s="143">
        <v>256</v>
      </c>
      <c r="I134" s="143">
        <v>256</v>
      </c>
      <c r="J134" s="144">
        <v>256</v>
      </c>
    </row>
    <row r="135" spans="1:10" ht="52.5" customHeight="1">
      <c r="A135" s="13"/>
      <c r="B135" s="208"/>
      <c r="C135" s="216"/>
      <c r="D135" s="20" t="s">
        <v>84</v>
      </c>
      <c r="E135" s="161" t="s">
        <v>33</v>
      </c>
      <c r="F135" s="162" t="s">
        <v>17</v>
      </c>
      <c r="G135" s="142">
        <v>63</v>
      </c>
      <c r="H135" s="143">
        <v>63</v>
      </c>
      <c r="I135" s="143">
        <v>63</v>
      </c>
      <c r="J135" s="144">
        <v>63</v>
      </c>
    </row>
    <row r="136" spans="1:10" ht="52.5" customHeight="1">
      <c r="A136" s="13"/>
      <c r="B136" s="209"/>
      <c r="C136" s="217"/>
      <c r="D136" s="20" t="s">
        <v>85</v>
      </c>
      <c r="E136" s="161" t="s">
        <v>33</v>
      </c>
      <c r="F136" s="162" t="s">
        <v>17</v>
      </c>
      <c r="G136" s="142">
        <v>55</v>
      </c>
      <c r="H136" s="143">
        <v>60</v>
      </c>
      <c r="I136" s="143">
        <v>60</v>
      </c>
      <c r="J136" s="144">
        <v>60</v>
      </c>
    </row>
    <row r="137" spans="1:10" ht="27.75" customHeight="1">
      <c r="A137" s="13"/>
      <c r="B137" s="157"/>
      <c r="C137" s="204" t="s">
        <v>29</v>
      </c>
      <c r="D137" s="205"/>
      <c r="E137" s="205"/>
      <c r="F137" s="206"/>
      <c r="G137" s="145">
        <f>SUM(G102:G136)</f>
        <v>3182</v>
      </c>
      <c r="H137" s="146">
        <f>SUM(H102:H136)</f>
        <v>3295</v>
      </c>
      <c r="I137" s="146">
        <f>SUM(I102:I136)</f>
        <v>3300</v>
      </c>
      <c r="J137" s="147">
        <f>SUM(J102:J136)</f>
        <v>3334</v>
      </c>
    </row>
    <row r="138" spans="1:10" ht="67.5" customHeight="1">
      <c r="A138" s="13"/>
      <c r="B138" s="74" t="s">
        <v>86</v>
      </c>
      <c r="C138" s="163" t="s">
        <v>87</v>
      </c>
      <c r="D138" s="17" t="s">
        <v>23</v>
      </c>
      <c r="E138" s="142" t="s">
        <v>88</v>
      </c>
      <c r="F138" s="144" t="s">
        <v>17</v>
      </c>
      <c r="G138" s="142">
        <v>2223</v>
      </c>
      <c r="H138" s="143">
        <v>2220</v>
      </c>
      <c r="I138" s="143">
        <v>2220</v>
      </c>
      <c r="J138" s="144">
        <v>2220</v>
      </c>
    </row>
    <row r="139" spans="1:10" ht="29.25" customHeight="1">
      <c r="A139" s="13"/>
      <c r="B139" s="157"/>
      <c r="C139" s="204" t="s">
        <v>29</v>
      </c>
      <c r="D139" s="205"/>
      <c r="E139" s="205"/>
      <c r="F139" s="206"/>
      <c r="G139" s="145">
        <f>G138</f>
        <v>2223</v>
      </c>
      <c r="H139" s="146">
        <f>H138</f>
        <v>2220</v>
      </c>
      <c r="I139" s="146">
        <f>I138</f>
        <v>2220</v>
      </c>
      <c r="J139" s="147">
        <f>J138</f>
        <v>2220</v>
      </c>
    </row>
    <row r="140" spans="1:10" ht="67.5" customHeight="1">
      <c r="A140" s="13"/>
      <c r="B140" s="74" t="s">
        <v>89</v>
      </c>
      <c r="C140" s="163" t="s">
        <v>90</v>
      </c>
      <c r="D140" s="17" t="s">
        <v>23</v>
      </c>
      <c r="E140" s="142" t="s">
        <v>79</v>
      </c>
      <c r="F140" s="144" t="s">
        <v>17</v>
      </c>
      <c r="G140" s="142">
        <v>160</v>
      </c>
      <c r="H140" s="143">
        <v>182</v>
      </c>
      <c r="I140" s="143">
        <v>182</v>
      </c>
      <c r="J140" s="144">
        <v>182</v>
      </c>
    </row>
    <row r="141" spans="1:10" ht="27.75" customHeight="1">
      <c r="A141" s="13"/>
      <c r="B141" s="157"/>
      <c r="C141" s="204" t="s">
        <v>29</v>
      </c>
      <c r="D141" s="205"/>
      <c r="E141" s="205"/>
      <c r="F141" s="206"/>
      <c r="G141" s="145">
        <f>G140</f>
        <v>160</v>
      </c>
      <c r="H141" s="146">
        <f>H140</f>
        <v>182</v>
      </c>
      <c r="I141" s="146">
        <f>I140</f>
        <v>182</v>
      </c>
      <c r="J141" s="147">
        <f>J140</f>
        <v>182</v>
      </c>
    </row>
    <row r="142" spans="1:10" ht="67.5" customHeight="1">
      <c r="A142" s="13"/>
      <c r="B142" s="74" t="s">
        <v>86</v>
      </c>
      <c r="C142" s="163" t="s">
        <v>87</v>
      </c>
      <c r="D142" s="17" t="s">
        <v>23</v>
      </c>
      <c r="E142" s="142" t="s">
        <v>88</v>
      </c>
      <c r="F142" s="144" t="s">
        <v>17</v>
      </c>
      <c r="G142" s="142">
        <v>7410</v>
      </c>
      <c r="H142" s="143">
        <v>7410</v>
      </c>
      <c r="I142" s="143">
        <v>7410</v>
      </c>
      <c r="J142" s="144">
        <v>7410</v>
      </c>
    </row>
    <row r="143" spans="1:10" ht="27.75" customHeight="1">
      <c r="A143" s="13"/>
      <c r="B143" s="157"/>
      <c r="C143" s="204" t="s">
        <v>29</v>
      </c>
      <c r="D143" s="205"/>
      <c r="E143" s="205"/>
      <c r="F143" s="206"/>
      <c r="G143" s="145">
        <f>G142</f>
        <v>7410</v>
      </c>
      <c r="H143" s="146">
        <f>H142</f>
        <v>7410</v>
      </c>
      <c r="I143" s="146">
        <f>I142</f>
        <v>7410</v>
      </c>
      <c r="J143" s="147">
        <f>J142</f>
        <v>7410</v>
      </c>
    </row>
    <row r="144" spans="1:10" ht="63.75" customHeight="1">
      <c r="A144" s="13"/>
      <c r="B144" s="207" t="s">
        <v>80</v>
      </c>
      <c r="C144" s="215" t="s">
        <v>91</v>
      </c>
      <c r="D144" s="20" t="s">
        <v>32</v>
      </c>
      <c r="E144" s="161" t="s">
        <v>33</v>
      </c>
      <c r="F144" s="162" t="s">
        <v>17</v>
      </c>
      <c r="G144" s="142">
        <v>283</v>
      </c>
      <c r="H144" s="143">
        <v>283</v>
      </c>
      <c r="I144" s="143">
        <v>283</v>
      </c>
      <c r="J144" s="144">
        <v>283</v>
      </c>
    </row>
    <row r="145" spans="1:10" ht="52.5" customHeight="1">
      <c r="A145" s="13"/>
      <c r="B145" s="208"/>
      <c r="C145" s="216"/>
      <c r="D145" s="20" t="s">
        <v>176</v>
      </c>
      <c r="E145" s="161" t="s">
        <v>33</v>
      </c>
      <c r="F145" s="162" t="s">
        <v>17</v>
      </c>
      <c r="G145" s="142">
        <v>1393</v>
      </c>
      <c r="H145" s="143">
        <v>1393</v>
      </c>
      <c r="I145" s="143">
        <v>1400</v>
      </c>
      <c r="J145" s="144">
        <v>1400</v>
      </c>
    </row>
    <row r="146" spans="1:10" ht="52.5" customHeight="1">
      <c r="A146" s="13"/>
      <c r="B146" s="208"/>
      <c r="C146" s="216"/>
      <c r="D146" s="20" t="s">
        <v>15</v>
      </c>
      <c r="E146" s="161" t="s">
        <v>33</v>
      </c>
      <c r="F146" s="162" t="s">
        <v>17</v>
      </c>
      <c r="G146" s="142">
        <v>30</v>
      </c>
      <c r="H146" s="143">
        <v>135</v>
      </c>
      <c r="I146" s="143">
        <v>135</v>
      </c>
      <c r="J146" s="144">
        <v>135</v>
      </c>
    </row>
    <row r="147" spans="1:10" ht="52.5" customHeight="1">
      <c r="A147" s="13"/>
      <c r="B147" s="208"/>
      <c r="C147" s="216"/>
      <c r="D147" s="20" t="s">
        <v>35</v>
      </c>
      <c r="E147" s="161" t="s">
        <v>33</v>
      </c>
      <c r="F147" s="162" t="s">
        <v>17</v>
      </c>
      <c r="G147" s="142">
        <v>450</v>
      </c>
      <c r="H147" s="143">
        <v>450</v>
      </c>
      <c r="I147" s="143">
        <v>450</v>
      </c>
      <c r="J147" s="144">
        <v>450</v>
      </c>
    </row>
    <row r="148" spans="1:10" ht="52.5" customHeight="1">
      <c r="A148" s="13"/>
      <c r="B148" s="208"/>
      <c r="C148" s="216"/>
      <c r="D148" s="20" t="s">
        <v>76</v>
      </c>
      <c r="E148" s="161" t="s">
        <v>33</v>
      </c>
      <c r="F148" s="162" t="s">
        <v>17</v>
      </c>
      <c r="G148" s="142">
        <v>148</v>
      </c>
      <c r="H148" s="143">
        <v>100</v>
      </c>
      <c r="I148" s="143">
        <v>100</v>
      </c>
      <c r="J148" s="144">
        <v>110</v>
      </c>
    </row>
    <row r="149" spans="1:10" ht="52.5" customHeight="1">
      <c r="A149" s="13"/>
      <c r="B149" s="208"/>
      <c r="C149" s="216"/>
      <c r="D149" s="20" t="s">
        <v>19</v>
      </c>
      <c r="E149" s="161" t="s">
        <v>33</v>
      </c>
      <c r="F149" s="162" t="s">
        <v>17</v>
      </c>
      <c r="G149" s="142">
        <v>1035</v>
      </c>
      <c r="H149" s="143">
        <v>785</v>
      </c>
      <c r="I149" s="143">
        <v>785</v>
      </c>
      <c r="J149" s="144">
        <v>785</v>
      </c>
    </row>
    <row r="150" spans="1:10" ht="52.5" customHeight="1">
      <c r="A150" s="13"/>
      <c r="B150" s="208"/>
      <c r="C150" s="216"/>
      <c r="D150" s="20" t="s">
        <v>50</v>
      </c>
      <c r="E150" s="161" t="s">
        <v>33</v>
      </c>
      <c r="F150" s="162" t="s">
        <v>17</v>
      </c>
      <c r="G150" s="142">
        <v>120</v>
      </c>
      <c r="H150" s="143">
        <v>140</v>
      </c>
      <c r="I150" s="143">
        <v>142</v>
      </c>
      <c r="J150" s="144">
        <v>142</v>
      </c>
    </row>
    <row r="151" spans="1:10" ht="52.5" customHeight="1">
      <c r="A151" s="13"/>
      <c r="B151" s="208"/>
      <c r="C151" s="216"/>
      <c r="D151" s="20" t="s">
        <v>82</v>
      </c>
      <c r="E151" s="161" t="s">
        <v>33</v>
      </c>
      <c r="F151" s="162" t="s">
        <v>17</v>
      </c>
      <c r="G151" s="142">
        <v>407</v>
      </c>
      <c r="H151" s="143">
        <v>407</v>
      </c>
      <c r="I151" s="143">
        <v>407</v>
      </c>
      <c r="J151" s="144">
        <v>407</v>
      </c>
    </row>
    <row r="152" spans="1:10" ht="52.5" customHeight="1">
      <c r="A152" s="13"/>
      <c r="B152" s="208"/>
      <c r="C152" s="216"/>
      <c r="D152" s="20" t="s">
        <v>54</v>
      </c>
      <c r="E152" s="161" t="s">
        <v>33</v>
      </c>
      <c r="F152" s="162" t="s">
        <v>17</v>
      </c>
      <c r="G152" s="142">
        <v>290</v>
      </c>
      <c r="H152" s="143">
        <v>290</v>
      </c>
      <c r="I152" s="143">
        <v>290</v>
      </c>
      <c r="J152" s="144">
        <v>290</v>
      </c>
    </row>
    <row r="153" spans="1:10" ht="52.5" customHeight="1">
      <c r="A153" s="13"/>
      <c r="B153" s="208"/>
      <c r="C153" s="216"/>
      <c r="D153" s="20" t="s">
        <v>36</v>
      </c>
      <c r="E153" s="161" t="s">
        <v>33</v>
      </c>
      <c r="F153" s="162" t="s">
        <v>17</v>
      </c>
      <c r="G153" s="142">
        <v>102</v>
      </c>
      <c r="H153" s="143">
        <v>102</v>
      </c>
      <c r="I153" s="143">
        <v>102</v>
      </c>
      <c r="J153" s="144">
        <v>102</v>
      </c>
    </row>
    <row r="154" spans="1:10" ht="52.5" customHeight="1">
      <c r="A154" s="13"/>
      <c r="B154" s="208"/>
      <c r="C154" s="216"/>
      <c r="D154" s="20" t="s">
        <v>37</v>
      </c>
      <c r="E154" s="161" t="s">
        <v>33</v>
      </c>
      <c r="F154" s="162" t="s">
        <v>17</v>
      </c>
      <c r="G154" s="142">
        <v>380</v>
      </c>
      <c r="H154" s="143">
        <v>380</v>
      </c>
      <c r="I154" s="143">
        <v>380</v>
      </c>
      <c r="J154" s="144">
        <v>380</v>
      </c>
    </row>
    <row r="155" spans="1:10" ht="66" customHeight="1">
      <c r="A155" s="13"/>
      <c r="B155" s="208"/>
      <c r="C155" s="216"/>
      <c r="D155" s="20" t="s">
        <v>20</v>
      </c>
      <c r="E155" s="161" t="s">
        <v>33</v>
      </c>
      <c r="F155" s="162" t="s">
        <v>17</v>
      </c>
      <c r="G155" s="142">
        <v>74</v>
      </c>
      <c r="H155" s="143">
        <v>74</v>
      </c>
      <c r="I155" s="143">
        <v>74</v>
      </c>
      <c r="J155" s="144">
        <v>74</v>
      </c>
    </row>
    <row r="156" spans="1:10" ht="52.5" customHeight="1">
      <c r="A156" s="13"/>
      <c r="B156" s="208"/>
      <c r="C156" s="216"/>
      <c r="D156" s="20" t="s">
        <v>55</v>
      </c>
      <c r="E156" s="161" t="s">
        <v>33</v>
      </c>
      <c r="F156" s="162" t="s">
        <v>17</v>
      </c>
      <c r="G156" s="142">
        <v>348</v>
      </c>
      <c r="H156" s="143">
        <v>348</v>
      </c>
      <c r="I156" s="143">
        <v>348</v>
      </c>
      <c r="J156" s="144">
        <v>348</v>
      </c>
    </row>
    <row r="157" spans="1:10" ht="52.5" customHeight="1">
      <c r="A157" s="13"/>
      <c r="B157" s="208"/>
      <c r="C157" s="216"/>
      <c r="D157" s="20" t="s">
        <v>38</v>
      </c>
      <c r="E157" s="161" t="s">
        <v>33</v>
      </c>
      <c r="F157" s="162" t="s">
        <v>17</v>
      </c>
      <c r="G157" s="142">
        <v>400</v>
      </c>
      <c r="H157" s="143">
        <v>400</v>
      </c>
      <c r="I157" s="143">
        <v>400</v>
      </c>
      <c r="J157" s="144">
        <v>400</v>
      </c>
    </row>
    <row r="158" spans="1:10" ht="52.5" customHeight="1">
      <c r="A158" s="13"/>
      <c r="B158" s="208"/>
      <c r="C158" s="216"/>
      <c r="D158" s="20" t="s">
        <v>21</v>
      </c>
      <c r="E158" s="161" t="s">
        <v>33</v>
      </c>
      <c r="F158" s="162" t="s">
        <v>17</v>
      </c>
      <c r="G158" s="142">
        <v>25</v>
      </c>
      <c r="H158" s="143">
        <v>20</v>
      </c>
      <c r="I158" s="143">
        <v>20</v>
      </c>
      <c r="J158" s="144">
        <v>20</v>
      </c>
    </row>
    <row r="159" spans="1:10" ht="52.5" customHeight="1">
      <c r="A159" s="13"/>
      <c r="B159" s="208"/>
      <c r="C159" s="216"/>
      <c r="D159" s="20" t="s">
        <v>39</v>
      </c>
      <c r="E159" s="161" t="s">
        <v>33</v>
      </c>
      <c r="F159" s="162" t="s">
        <v>17</v>
      </c>
      <c r="G159" s="142">
        <v>143</v>
      </c>
      <c r="H159" s="143">
        <v>143</v>
      </c>
      <c r="I159" s="143">
        <v>143</v>
      </c>
      <c r="J159" s="144">
        <v>143</v>
      </c>
    </row>
    <row r="160" spans="1:10" ht="60" customHeight="1">
      <c r="A160" s="13"/>
      <c r="B160" s="208"/>
      <c r="C160" s="216"/>
      <c r="D160" s="20" t="s">
        <v>40</v>
      </c>
      <c r="E160" s="161" t="s">
        <v>33</v>
      </c>
      <c r="F160" s="162" t="s">
        <v>17</v>
      </c>
      <c r="G160" s="142">
        <v>210</v>
      </c>
      <c r="H160" s="143">
        <v>210</v>
      </c>
      <c r="I160" s="143">
        <v>210</v>
      </c>
      <c r="J160" s="144">
        <v>210</v>
      </c>
    </row>
    <row r="161" spans="1:10" ht="48.75" customHeight="1">
      <c r="A161" s="13"/>
      <c r="B161" s="208"/>
      <c r="C161" s="216"/>
      <c r="D161" s="20" t="s">
        <v>56</v>
      </c>
      <c r="E161" s="161" t="s">
        <v>33</v>
      </c>
      <c r="F161" s="162" t="s">
        <v>17</v>
      </c>
      <c r="G161" s="142">
        <v>110</v>
      </c>
      <c r="H161" s="143">
        <v>110</v>
      </c>
      <c r="I161" s="143">
        <v>110</v>
      </c>
      <c r="J161" s="144">
        <v>110</v>
      </c>
    </row>
    <row r="162" spans="1:10" ht="48" customHeight="1">
      <c r="A162" s="13"/>
      <c r="B162" s="208"/>
      <c r="C162" s="216"/>
      <c r="D162" s="20" t="s">
        <v>22</v>
      </c>
      <c r="E162" s="161" t="s">
        <v>33</v>
      </c>
      <c r="F162" s="162" t="s">
        <v>17</v>
      </c>
      <c r="G162" s="142">
        <v>120</v>
      </c>
      <c r="H162" s="143">
        <v>120</v>
      </c>
      <c r="I162" s="143">
        <v>120</v>
      </c>
      <c r="J162" s="144">
        <v>120</v>
      </c>
    </row>
    <row r="163" spans="1:10" ht="48" customHeight="1">
      <c r="A163" s="13"/>
      <c r="B163" s="208"/>
      <c r="C163" s="216"/>
      <c r="D163" s="20" t="s">
        <v>41</v>
      </c>
      <c r="E163" s="161" t="s">
        <v>33</v>
      </c>
      <c r="F163" s="162" t="s">
        <v>17</v>
      </c>
      <c r="G163" s="142">
        <v>320</v>
      </c>
      <c r="H163" s="143">
        <v>320</v>
      </c>
      <c r="I163" s="143">
        <v>320</v>
      </c>
      <c r="J163" s="144">
        <v>320</v>
      </c>
    </row>
    <row r="164" spans="1:10" ht="52.5" customHeight="1">
      <c r="A164" s="13"/>
      <c r="B164" s="208"/>
      <c r="C164" s="216"/>
      <c r="D164" s="20" t="s">
        <v>59</v>
      </c>
      <c r="E164" s="161" t="s">
        <v>33</v>
      </c>
      <c r="F164" s="162" t="s">
        <v>17</v>
      </c>
      <c r="G164" s="142">
        <v>380</v>
      </c>
      <c r="H164" s="143">
        <v>380</v>
      </c>
      <c r="I164" s="143">
        <v>380</v>
      </c>
      <c r="J164" s="144">
        <v>380</v>
      </c>
    </row>
    <row r="165" spans="1:10" ht="52.5" customHeight="1">
      <c r="A165" s="13"/>
      <c r="B165" s="208"/>
      <c r="C165" s="216"/>
      <c r="D165" s="20" t="s">
        <v>83</v>
      </c>
      <c r="E165" s="161" t="s">
        <v>33</v>
      </c>
      <c r="F165" s="162" t="s">
        <v>17</v>
      </c>
      <c r="G165" s="142">
        <v>691</v>
      </c>
      <c r="H165" s="143">
        <v>691</v>
      </c>
      <c r="I165" s="143">
        <v>691</v>
      </c>
      <c r="J165" s="144">
        <v>691</v>
      </c>
    </row>
    <row r="166" spans="1:10" ht="64.5" customHeight="1">
      <c r="A166" s="13"/>
      <c r="B166" s="208"/>
      <c r="C166" s="216"/>
      <c r="D166" s="20" t="s">
        <v>42</v>
      </c>
      <c r="E166" s="161" t="s">
        <v>33</v>
      </c>
      <c r="F166" s="162" t="s">
        <v>17</v>
      </c>
      <c r="G166" s="142">
        <v>17</v>
      </c>
      <c r="H166" s="143">
        <v>17</v>
      </c>
      <c r="I166" s="143">
        <v>17</v>
      </c>
      <c r="J166" s="144">
        <v>17</v>
      </c>
    </row>
    <row r="167" spans="1:10" ht="52.5" customHeight="1">
      <c r="A167" s="13"/>
      <c r="B167" s="208"/>
      <c r="C167" s="216"/>
      <c r="D167" s="20" t="s">
        <v>63</v>
      </c>
      <c r="E167" s="161" t="s">
        <v>33</v>
      </c>
      <c r="F167" s="162" t="s">
        <v>17</v>
      </c>
      <c r="G167" s="142">
        <v>390</v>
      </c>
      <c r="H167" s="143">
        <v>390</v>
      </c>
      <c r="I167" s="143">
        <v>390</v>
      </c>
      <c r="J167" s="144">
        <v>390</v>
      </c>
    </row>
    <row r="168" spans="1:10" ht="52.5" customHeight="1">
      <c r="A168" s="13"/>
      <c r="B168" s="208"/>
      <c r="C168" s="216"/>
      <c r="D168" s="20" t="s">
        <v>24</v>
      </c>
      <c r="E168" s="161" t="s">
        <v>33</v>
      </c>
      <c r="F168" s="162" t="s">
        <v>17</v>
      </c>
      <c r="G168" s="142">
        <v>171</v>
      </c>
      <c r="H168" s="143">
        <v>171</v>
      </c>
      <c r="I168" s="143">
        <v>171</v>
      </c>
      <c r="J168" s="144">
        <v>171</v>
      </c>
    </row>
    <row r="169" spans="1:10" ht="66" customHeight="1">
      <c r="A169" s="13"/>
      <c r="B169" s="208"/>
      <c r="C169" s="216"/>
      <c r="D169" s="20" t="s">
        <v>43</v>
      </c>
      <c r="E169" s="161" t="s">
        <v>33</v>
      </c>
      <c r="F169" s="162" t="s">
        <v>17</v>
      </c>
      <c r="G169" s="142">
        <v>57</v>
      </c>
      <c r="H169" s="143">
        <v>57</v>
      </c>
      <c r="I169" s="143">
        <v>57</v>
      </c>
      <c r="J169" s="144">
        <v>57</v>
      </c>
    </row>
    <row r="170" spans="1:10" ht="52.5" customHeight="1">
      <c r="A170" s="13"/>
      <c r="B170" s="208"/>
      <c r="C170" s="216"/>
      <c r="D170" s="20" t="s">
        <v>64</v>
      </c>
      <c r="E170" s="161" t="s">
        <v>33</v>
      </c>
      <c r="F170" s="162" t="s">
        <v>17</v>
      </c>
      <c r="G170" s="142">
        <v>218</v>
      </c>
      <c r="H170" s="143">
        <v>218</v>
      </c>
      <c r="I170" s="143">
        <v>218</v>
      </c>
      <c r="J170" s="144">
        <v>218</v>
      </c>
    </row>
    <row r="171" spans="1:10" ht="67.5" customHeight="1">
      <c r="A171" s="13"/>
      <c r="B171" s="208"/>
      <c r="C171" s="216"/>
      <c r="D171" s="20" t="s">
        <v>65</v>
      </c>
      <c r="E171" s="161" t="s">
        <v>33</v>
      </c>
      <c r="F171" s="162" t="s">
        <v>17</v>
      </c>
      <c r="G171" s="142">
        <v>84</v>
      </c>
      <c r="H171" s="143">
        <v>84</v>
      </c>
      <c r="I171" s="143">
        <v>84</v>
      </c>
      <c r="J171" s="144">
        <v>84</v>
      </c>
    </row>
    <row r="172" spans="1:10" ht="52.5" customHeight="1">
      <c r="A172" s="13"/>
      <c r="B172" s="208"/>
      <c r="C172" s="216"/>
      <c r="D172" s="20" t="s">
        <v>44</v>
      </c>
      <c r="E172" s="161" t="s">
        <v>33</v>
      </c>
      <c r="F172" s="162" t="s">
        <v>17</v>
      </c>
      <c r="G172" s="142">
        <v>680</v>
      </c>
      <c r="H172" s="143">
        <v>680</v>
      </c>
      <c r="I172" s="143">
        <v>680</v>
      </c>
      <c r="J172" s="144">
        <v>680</v>
      </c>
    </row>
    <row r="173" spans="1:10" ht="52.5" customHeight="1">
      <c r="A173" s="13"/>
      <c r="B173" s="208"/>
      <c r="C173" s="216"/>
      <c r="D173" s="20" t="s">
        <v>26</v>
      </c>
      <c r="E173" s="161" t="s">
        <v>33</v>
      </c>
      <c r="F173" s="162" t="s">
        <v>17</v>
      </c>
      <c r="G173" s="142">
        <v>15</v>
      </c>
      <c r="H173" s="143">
        <v>15</v>
      </c>
      <c r="I173" s="143">
        <v>15</v>
      </c>
      <c r="J173" s="144">
        <v>15</v>
      </c>
    </row>
    <row r="174" spans="1:10" ht="64.5" customHeight="1">
      <c r="A174" s="13"/>
      <c r="B174" s="208"/>
      <c r="C174" s="216"/>
      <c r="D174" s="20" t="s">
        <v>27</v>
      </c>
      <c r="E174" s="161" t="s">
        <v>33</v>
      </c>
      <c r="F174" s="162" t="s">
        <v>17</v>
      </c>
      <c r="G174" s="142">
        <v>120</v>
      </c>
      <c r="H174" s="143">
        <v>120</v>
      </c>
      <c r="I174" s="143">
        <v>125</v>
      </c>
      <c r="J174" s="144">
        <v>130</v>
      </c>
    </row>
    <row r="175" spans="1:10" ht="52.5" customHeight="1">
      <c r="A175" s="13"/>
      <c r="B175" s="208"/>
      <c r="C175" s="216"/>
      <c r="D175" s="20" t="s">
        <v>70</v>
      </c>
      <c r="E175" s="161" t="s">
        <v>33</v>
      </c>
      <c r="F175" s="162" t="s">
        <v>17</v>
      </c>
      <c r="G175" s="142">
        <v>338</v>
      </c>
      <c r="H175" s="143">
        <v>338</v>
      </c>
      <c r="I175" s="143">
        <v>338</v>
      </c>
      <c r="J175" s="144">
        <v>338</v>
      </c>
    </row>
    <row r="176" spans="1:10" ht="52.5" customHeight="1">
      <c r="A176" s="13"/>
      <c r="B176" s="208"/>
      <c r="C176" s="216"/>
      <c r="D176" s="20" t="s">
        <v>28</v>
      </c>
      <c r="E176" s="161" t="s">
        <v>33</v>
      </c>
      <c r="F176" s="162" t="s">
        <v>17</v>
      </c>
      <c r="G176" s="142">
        <v>256</v>
      </c>
      <c r="H176" s="143">
        <v>256</v>
      </c>
      <c r="I176" s="143">
        <v>256</v>
      </c>
      <c r="J176" s="144">
        <v>256</v>
      </c>
    </row>
    <row r="177" spans="1:10" ht="52.5" customHeight="1">
      <c r="A177" s="13"/>
      <c r="B177" s="208"/>
      <c r="C177" s="216"/>
      <c r="D177" s="20" t="s">
        <v>84</v>
      </c>
      <c r="E177" s="161" t="s">
        <v>33</v>
      </c>
      <c r="F177" s="162" t="s">
        <v>17</v>
      </c>
      <c r="G177" s="142">
        <v>300</v>
      </c>
      <c r="H177" s="143">
        <v>300</v>
      </c>
      <c r="I177" s="143">
        <v>300</v>
      </c>
      <c r="J177" s="144">
        <v>300</v>
      </c>
    </row>
    <row r="178" spans="1:10" ht="52.5" customHeight="1">
      <c r="A178" s="13"/>
      <c r="B178" s="209"/>
      <c r="C178" s="217"/>
      <c r="D178" s="20" t="s">
        <v>85</v>
      </c>
      <c r="E178" s="161" t="s">
        <v>33</v>
      </c>
      <c r="F178" s="162" t="s">
        <v>17</v>
      </c>
      <c r="G178" s="142">
        <v>516</v>
      </c>
      <c r="H178" s="143">
        <v>525</v>
      </c>
      <c r="I178" s="143">
        <v>525</v>
      </c>
      <c r="J178" s="144">
        <v>525</v>
      </c>
    </row>
    <row r="179" spans="1:10" ht="26.25" customHeight="1">
      <c r="A179" s="13"/>
      <c r="B179" s="157"/>
      <c r="C179" s="204" t="s">
        <v>29</v>
      </c>
      <c r="D179" s="205"/>
      <c r="E179" s="205"/>
      <c r="F179" s="206"/>
      <c r="G179" s="145">
        <f>SUM(G144:G178)</f>
        <v>10621</v>
      </c>
      <c r="H179" s="146">
        <f>SUM(H144:H178)</f>
        <v>10452</v>
      </c>
      <c r="I179" s="146">
        <f>SUM(I144:I178)</f>
        <v>10466</v>
      </c>
      <c r="J179" s="147">
        <f>SUM(J144:J178)</f>
        <v>10481</v>
      </c>
    </row>
    <row r="180" spans="1:10" ht="55.5" customHeight="1">
      <c r="A180" s="13"/>
      <c r="B180" s="74" t="s">
        <v>92</v>
      </c>
      <c r="C180" s="163" t="s">
        <v>93</v>
      </c>
      <c r="D180" s="21" t="s">
        <v>25</v>
      </c>
      <c r="E180" s="142" t="s">
        <v>94</v>
      </c>
      <c r="F180" s="144" t="s">
        <v>95</v>
      </c>
      <c r="G180" s="150">
        <v>10500</v>
      </c>
      <c r="H180" s="143">
        <v>15300</v>
      </c>
      <c r="I180" s="143">
        <v>15300</v>
      </c>
      <c r="J180" s="144">
        <v>15300</v>
      </c>
    </row>
    <row r="181" spans="1:10" ht="26.25" customHeight="1">
      <c r="A181" s="13"/>
      <c r="B181" s="157"/>
      <c r="C181" s="204" t="s">
        <v>29</v>
      </c>
      <c r="D181" s="205"/>
      <c r="E181" s="205"/>
      <c r="F181" s="206"/>
      <c r="G181" s="145">
        <f>G180</f>
        <v>10500</v>
      </c>
      <c r="H181" s="146">
        <f>H180</f>
        <v>15300</v>
      </c>
      <c r="I181" s="146">
        <f>I180</f>
        <v>15300</v>
      </c>
      <c r="J181" s="147">
        <f>J180</f>
        <v>15300</v>
      </c>
    </row>
    <row r="182" spans="1:10" ht="57.75" customHeight="1">
      <c r="A182" s="13"/>
      <c r="B182" s="207" t="s">
        <v>96</v>
      </c>
      <c r="C182" s="210" t="s">
        <v>97</v>
      </c>
      <c r="D182" s="20" t="s">
        <v>21</v>
      </c>
      <c r="E182" s="142" t="s">
        <v>98</v>
      </c>
      <c r="F182" s="144" t="s">
        <v>99</v>
      </c>
      <c r="G182" s="142">
        <v>1800</v>
      </c>
      <c r="H182" s="143">
        <v>2300</v>
      </c>
      <c r="I182" s="143">
        <v>2500</v>
      </c>
      <c r="J182" s="144">
        <v>2500</v>
      </c>
    </row>
    <row r="183" spans="1:10" ht="73.5" customHeight="1">
      <c r="A183" s="13"/>
      <c r="B183" s="208"/>
      <c r="C183" s="211"/>
      <c r="D183" s="20" t="s">
        <v>23</v>
      </c>
      <c r="E183" s="142" t="s">
        <v>98</v>
      </c>
      <c r="F183" s="144" t="s">
        <v>99</v>
      </c>
      <c r="G183" s="142">
        <v>2484</v>
      </c>
      <c r="H183" s="143">
        <v>2544</v>
      </c>
      <c r="I183" s="143">
        <v>2544</v>
      </c>
      <c r="J183" s="144">
        <v>2544</v>
      </c>
    </row>
    <row r="184" spans="1:10" ht="52.5" customHeight="1">
      <c r="A184" s="13"/>
      <c r="B184" s="208"/>
      <c r="C184" s="211"/>
      <c r="D184" s="20" t="s">
        <v>26</v>
      </c>
      <c r="E184" s="142" t="s">
        <v>98</v>
      </c>
      <c r="F184" s="144" t="s">
        <v>99</v>
      </c>
      <c r="G184" s="142">
        <v>2436</v>
      </c>
      <c r="H184" s="143">
        <v>2436</v>
      </c>
      <c r="I184" s="143">
        <v>2436</v>
      </c>
      <c r="J184" s="144">
        <v>2436</v>
      </c>
    </row>
    <row r="185" spans="1:10" ht="36.75" customHeight="1">
      <c r="A185" s="13"/>
      <c r="B185" s="209"/>
      <c r="C185" s="212"/>
      <c r="D185" s="17" t="s">
        <v>71</v>
      </c>
      <c r="E185" s="142" t="s">
        <v>98</v>
      </c>
      <c r="F185" s="144" t="s">
        <v>99</v>
      </c>
      <c r="G185" s="142">
        <v>1470</v>
      </c>
      <c r="H185" s="143">
        <v>1470</v>
      </c>
      <c r="I185" s="143">
        <v>1470</v>
      </c>
      <c r="J185" s="144">
        <v>1470</v>
      </c>
    </row>
    <row r="186" spans="1:10" ht="28.5" customHeight="1">
      <c r="A186" s="13"/>
      <c r="B186" s="157"/>
      <c r="C186" s="204" t="s">
        <v>29</v>
      </c>
      <c r="D186" s="205"/>
      <c r="E186" s="205"/>
      <c r="F186" s="206"/>
      <c r="G186" s="145">
        <f>SUM(G182:G185)</f>
        <v>8190</v>
      </c>
      <c r="H186" s="146">
        <f>SUM(H182:H185)</f>
        <v>8750</v>
      </c>
      <c r="I186" s="146">
        <f>SUM(I182:I185)</f>
        <v>8950</v>
      </c>
      <c r="J186" s="147">
        <f>SUM(J182:J185)</f>
        <v>8950</v>
      </c>
    </row>
    <row r="187" spans="1:10" ht="57.75" customHeight="1">
      <c r="A187" s="13"/>
      <c r="B187" s="207" t="s">
        <v>100</v>
      </c>
      <c r="C187" s="210" t="s">
        <v>101</v>
      </c>
      <c r="D187" s="17" t="s">
        <v>21</v>
      </c>
      <c r="E187" s="142" t="s">
        <v>98</v>
      </c>
      <c r="F187" s="144" t="s">
        <v>99</v>
      </c>
      <c r="G187" s="151">
        <v>1800</v>
      </c>
      <c r="H187" s="143">
        <v>2300</v>
      </c>
      <c r="I187" s="143">
        <v>2500</v>
      </c>
      <c r="J187" s="144">
        <v>2500</v>
      </c>
    </row>
    <row r="188" spans="1:10" ht="73.5" customHeight="1">
      <c r="A188" s="13"/>
      <c r="B188" s="208"/>
      <c r="C188" s="211"/>
      <c r="D188" s="17" t="s">
        <v>23</v>
      </c>
      <c r="E188" s="142" t="s">
        <v>98</v>
      </c>
      <c r="F188" s="144" t="s">
        <v>99</v>
      </c>
      <c r="G188" s="151">
        <v>2484</v>
      </c>
      <c r="H188" s="143">
        <v>2544</v>
      </c>
      <c r="I188" s="143">
        <v>2544</v>
      </c>
      <c r="J188" s="144">
        <v>2544</v>
      </c>
    </row>
    <row r="189" spans="1:10" ht="52.5" customHeight="1">
      <c r="A189" s="13"/>
      <c r="B189" s="208"/>
      <c r="C189" s="211"/>
      <c r="D189" s="17" t="s">
        <v>26</v>
      </c>
      <c r="E189" s="142" t="s">
        <v>98</v>
      </c>
      <c r="F189" s="144" t="s">
        <v>99</v>
      </c>
      <c r="G189" s="151">
        <v>2436</v>
      </c>
      <c r="H189" s="143">
        <v>2436</v>
      </c>
      <c r="I189" s="143">
        <v>2436</v>
      </c>
      <c r="J189" s="144">
        <v>2436</v>
      </c>
    </row>
    <row r="190" spans="1:10" ht="36.75" customHeight="1">
      <c r="A190" s="13"/>
      <c r="B190" s="209"/>
      <c r="C190" s="212"/>
      <c r="D190" s="17" t="s">
        <v>71</v>
      </c>
      <c r="E190" s="142" t="s">
        <v>98</v>
      </c>
      <c r="F190" s="144" t="s">
        <v>99</v>
      </c>
      <c r="G190" s="151">
        <v>294</v>
      </c>
      <c r="H190" s="152">
        <v>294</v>
      </c>
      <c r="I190" s="152">
        <v>294</v>
      </c>
      <c r="J190" s="153">
        <v>294</v>
      </c>
    </row>
    <row r="191" spans="1:10" ht="24.75" customHeight="1">
      <c r="A191" s="13"/>
      <c r="B191" s="157"/>
      <c r="C191" s="204" t="s">
        <v>29</v>
      </c>
      <c r="D191" s="205"/>
      <c r="E191" s="205"/>
      <c r="F191" s="206"/>
      <c r="G191" s="145">
        <f>SUM(G187:G190)</f>
        <v>7014</v>
      </c>
      <c r="H191" s="146">
        <f>SUM(H187:H190)</f>
        <v>7574</v>
      </c>
      <c r="I191" s="146">
        <f>SUM(I187:I190)</f>
        <v>7774</v>
      </c>
      <c r="J191" s="147">
        <f>SUM(J187:J190)</f>
        <v>7774</v>
      </c>
    </row>
    <row r="192" spans="1:10" ht="57.75" customHeight="1">
      <c r="A192" s="13"/>
      <c r="B192" s="207" t="s">
        <v>102</v>
      </c>
      <c r="C192" s="210" t="s">
        <v>103</v>
      </c>
      <c r="D192" s="17" t="s">
        <v>21</v>
      </c>
      <c r="E192" s="142" t="s">
        <v>98</v>
      </c>
      <c r="F192" s="144" t="s">
        <v>99</v>
      </c>
      <c r="G192" s="151">
        <v>1800</v>
      </c>
      <c r="H192" s="143">
        <v>2300</v>
      </c>
      <c r="I192" s="143">
        <v>2500</v>
      </c>
      <c r="J192" s="144">
        <v>2500</v>
      </c>
    </row>
    <row r="193" spans="1:10" ht="73.5" customHeight="1">
      <c r="A193" s="13"/>
      <c r="B193" s="208"/>
      <c r="C193" s="211"/>
      <c r="D193" s="17" t="s">
        <v>23</v>
      </c>
      <c r="E193" s="142" t="s">
        <v>98</v>
      </c>
      <c r="F193" s="144" t="s">
        <v>99</v>
      </c>
      <c r="G193" s="151">
        <v>10143</v>
      </c>
      <c r="H193" s="143">
        <v>11054</v>
      </c>
      <c r="I193" s="143">
        <v>11054</v>
      </c>
      <c r="J193" s="144">
        <v>11054</v>
      </c>
    </row>
    <row r="194" spans="1:10" ht="52.5" customHeight="1">
      <c r="A194" s="13"/>
      <c r="B194" s="208"/>
      <c r="C194" s="211"/>
      <c r="D194" s="17" t="s">
        <v>26</v>
      </c>
      <c r="E194" s="142" t="s">
        <v>98</v>
      </c>
      <c r="F194" s="144" t="s">
        <v>99</v>
      </c>
      <c r="G194" s="151">
        <v>2436</v>
      </c>
      <c r="H194" s="152">
        <v>2436</v>
      </c>
      <c r="I194" s="152">
        <v>2436</v>
      </c>
      <c r="J194" s="153">
        <v>2436</v>
      </c>
    </row>
    <row r="195" spans="1:10" ht="36.75" customHeight="1">
      <c r="A195" s="13"/>
      <c r="B195" s="209"/>
      <c r="C195" s="212"/>
      <c r="D195" s="17" t="s">
        <v>71</v>
      </c>
      <c r="E195" s="142" t="s">
        <v>98</v>
      </c>
      <c r="F195" s="144" t="s">
        <v>99</v>
      </c>
      <c r="G195" s="154">
        <v>294</v>
      </c>
      <c r="H195" s="148">
        <v>294</v>
      </c>
      <c r="I195" s="155">
        <v>294</v>
      </c>
      <c r="J195" s="149">
        <v>294</v>
      </c>
    </row>
    <row r="196" spans="1:10" ht="30.75" customHeight="1">
      <c r="A196" s="13"/>
      <c r="B196" s="157"/>
      <c r="C196" s="204" t="s">
        <v>29</v>
      </c>
      <c r="D196" s="205"/>
      <c r="E196" s="205"/>
      <c r="F196" s="206"/>
      <c r="G196" s="145">
        <f>SUM(G192:G195)</f>
        <v>14673</v>
      </c>
      <c r="H196" s="146">
        <f>SUM(H192:H195)</f>
        <v>16084</v>
      </c>
      <c r="I196" s="146">
        <f>SUM(I192:I195)</f>
        <v>16284</v>
      </c>
      <c r="J196" s="147">
        <f>SUM(J192:J195)</f>
        <v>16284</v>
      </c>
    </row>
    <row r="197" spans="1:10" ht="51.75" customHeight="1">
      <c r="A197" s="13"/>
      <c r="B197" s="74" t="s">
        <v>104</v>
      </c>
      <c r="C197" s="164" t="s">
        <v>105</v>
      </c>
      <c r="D197" s="22" t="s">
        <v>71</v>
      </c>
      <c r="E197" s="142" t="s">
        <v>98</v>
      </c>
      <c r="F197" s="144" t="s">
        <v>99</v>
      </c>
      <c r="G197" s="150">
        <v>38451</v>
      </c>
      <c r="H197" s="148">
        <v>38451</v>
      </c>
      <c r="I197" s="148">
        <v>38451</v>
      </c>
      <c r="J197" s="149">
        <v>38451</v>
      </c>
    </row>
    <row r="198" spans="1:10" ht="25.5" customHeight="1">
      <c r="A198" s="13"/>
      <c r="B198" s="157"/>
      <c r="C198" s="204" t="s">
        <v>29</v>
      </c>
      <c r="D198" s="205"/>
      <c r="E198" s="205"/>
      <c r="F198" s="206"/>
      <c r="G198" s="145">
        <f>G197</f>
        <v>38451</v>
      </c>
      <c r="H198" s="146">
        <f>H197</f>
        <v>38451</v>
      </c>
      <c r="I198" s="146">
        <f>I197</f>
        <v>38451</v>
      </c>
      <c r="J198" s="147">
        <f>J197</f>
        <v>38451</v>
      </c>
    </row>
    <row r="199" spans="1:10" ht="56.25" customHeight="1">
      <c r="A199" s="13"/>
      <c r="B199" s="207" t="s">
        <v>106</v>
      </c>
      <c r="C199" s="210" t="s">
        <v>107</v>
      </c>
      <c r="D199" s="20" t="s">
        <v>21</v>
      </c>
      <c r="E199" s="142" t="s">
        <v>98</v>
      </c>
      <c r="F199" s="144" t="s">
        <v>99</v>
      </c>
      <c r="G199" s="151">
        <v>1800</v>
      </c>
      <c r="H199" s="143">
        <v>2300</v>
      </c>
      <c r="I199" s="143">
        <v>2500</v>
      </c>
      <c r="J199" s="144">
        <v>2500</v>
      </c>
    </row>
    <row r="200" spans="1:10" ht="73.5" customHeight="1">
      <c r="A200" s="13"/>
      <c r="B200" s="208"/>
      <c r="C200" s="211"/>
      <c r="D200" s="20" t="s">
        <v>23</v>
      </c>
      <c r="E200" s="142" t="s">
        <v>98</v>
      </c>
      <c r="F200" s="144" t="s">
        <v>99</v>
      </c>
      <c r="G200" s="151">
        <v>75555</v>
      </c>
      <c r="H200" s="143">
        <v>77240</v>
      </c>
      <c r="I200" s="143">
        <v>77240</v>
      </c>
      <c r="J200" s="144">
        <v>77240</v>
      </c>
    </row>
    <row r="201" spans="1:10" ht="54.75" customHeight="1">
      <c r="A201" s="13"/>
      <c r="B201" s="208"/>
      <c r="C201" s="211"/>
      <c r="D201" s="20" t="s">
        <v>26</v>
      </c>
      <c r="E201" s="142" t="s">
        <v>98</v>
      </c>
      <c r="F201" s="144" t="s">
        <v>99</v>
      </c>
      <c r="G201" s="151">
        <v>2436</v>
      </c>
      <c r="H201" s="152">
        <v>2436</v>
      </c>
      <c r="I201" s="152">
        <v>2436</v>
      </c>
      <c r="J201" s="153">
        <v>2436</v>
      </c>
    </row>
    <row r="202" spans="1:10" ht="37.5" customHeight="1">
      <c r="A202" s="13"/>
      <c r="B202" s="209"/>
      <c r="C202" s="212"/>
      <c r="D202" s="20" t="s">
        <v>71</v>
      </c>
      <c r="E202" s="142" t="s">
        <v>98</v>
      </c>
      <c r="F202" s="144" t="s">
        <v>99</v>
      </c>
      <c r="G202" s="151">
        <v>441</v>
      </c>
      <c r="H202" s="143">
        <v>441</v>
      </c>
      <c r="I202" s="152">
        <v>441</v>
      </c>
      <c r="J202" s="153">
        <v>441</v>
      </c>
    </row>
    <row r="203" spans="1:10" ht="25.5" customHeight="1">
      <c r="A203" s="13"/>
      <c r="B203" s="157"/>
      <c r="C203" s="204" t="s">
        <v>29</v>
      </c>
      <c r="D203" s="205"/>
      <c r="E203" s="205"/>
      <c r="F203" s="206"/>
      <c r="G203" s="145">
        <f>SUM(G199:G202)</f>
        <v>80232</v>
      </c>
      <c r="H203" s="146">
        <f>SUM(H199:H202)</f>
        <v>82417</v>
      </c>
      <c r="I203" s="146">
        <f>SUM(I199:I202)</f>
        <v>82617</v>
      </c>
      <c r="J203" s="147">
        <f>SUM(J199:J202)</f>
        <v>82617</v>
      </c>
    </row>
    <row r="204" spans="1:10" ht="48.75" customHeight="1">
      <c r="A204" s="13"/>
      <c r="B204" s="207" t="s">
        <v>102</v>
      </c>
      <c r="C204" s="215" t="s">
        <v>108</v>
      </c>
      <c r="D204" s="20" t="s">
        <v>18</v>
      </c>
      <c r="E204" s="142" t="s">
        <v>109</v>
      </c>
      <c r="F204" s="144" t="s">
        <v>75</v>
      </c>
      <c r="G204" s="142">
        <v>1850</v>
      </c>
      <c r="H204" s="143">
        <v>1500</v>
      </c>
      <c r="I204" s="143">
        <v>1500</v>
      </c>
      <c r="J204" s="144">
        <v>1500</v>
      </c>
    </row>
    <row r="205" spans="1:10" ht="52.5" customHeight="1">
      <c r="A205" s="13"/>
      <c r="B205" s="208"/>
      <c r="C205" s="216"/>
      <c r="D205" s="20" t="s">
        <v>21</v>
      </c>
      <c r="E205" s="142" t="s">
        <v>109</v>
      </c>
      <c r="F205" s="144" t="s">
        <v>75</v>
      </c>
      <c r="G205" s="142">
        <v>300</v>
      </c>
      <c r="H205" s="143">
        <v>400</v>
      </c>
      <c r="I205" s="143">
        <v>450</v>
      </c>
      <c r="J205" s="144">
        <v>450</v>
      </c>
    </row>
    <row r="206" spans="1:10" ht="66" customHeight="1">
      <c r="A206" s="13"/>
      <c r="B206" s="208"/>
      <c r="C206" s="216"/>
      <c r="D206" s="20" t="s">
        <v>23</v>
      </c>
      <c r="E206" s="142" t="s">
        <v>109</v>
      </c>
      <c r="F206" s="144" t="s">
        <v>75</v>
      </c>
      <c r="G206" s="142">
        <v>1295</v>
      </c>
      <c r="H206" s="143">
        <v>1456</v>
      </c>
      <c r="I206" s="143">
        <v>1456</v>
      </c>
      <c r="J206" s="144">
        <v>1456</v>
      </c>
    </row>
    <row r="207" spans="1:10" ht="65.25" customHeight="1">
      <c r="A207" s="13"/>
      <c r="B207" s="208"/>
      <c r="C207" s="216"/>
      <c r="D207" s="23" t="s">
        <v>42</v>
      </c>
      <c r="E207" s="142" t="s">
        <v>109</v>
      </c>
      <c r="F207" s="144" t="s">
        <v>75</v>
      </c>
      <c r="G207" s="142">
        <v>500</v>
      </c>
      <c r="H207" s="143">
        <v>500</v>
      </c>
      <c r="I207" s="143">
        <v>500</v>
      </c>
      <c r="J207" s="144">
        <v>500</v>
      </c>
    </row>
    <row r="208" spans="1:10" ht="52.5" customHeight="1">
      <c r="A208" s="13"/>
      <c r="B208" s="209"/>
      <c r="C208" s="217"/>
      <c r="D208" s="20" t="s">
        <v>26</v>
      </c>
      <c r="E208" s="142" t="s">
        <v>109</v>
      </c>
      <c r="F208" s="144" t="s">
        <v>75</v>
      </c>
      <c r="G208" s="142">
        <v>1368</v>
      </c>
      <c r="H208" s="143">
        <v>1368</v>
      </c>
      <c r="I208" s="143">
        <v>1368</v>
      </c>
      <c r="J208" s="144">
        <v>1368</v>
      </c>
    </row>
    <row r="209" spans="1:10" ht="25.5" customHeight="1">
      <c r="A209" s="13"/>
      <c r="B209" s="157"/>
      <c r="C209" s="204" t="s">
        <v>29</v>
      </c>
      <c r="D209" s="205"/>
      <c r="E209" s="205"/>
      <c r="F209" s="206"/>
      <c r="G209" s="145">
        <f>SUM(G204:G208)</f>
        <v>5313</v>
      </c>
      <c r="H209" s="146">
        <f>SUM(H204:H208)</f>
        <v>5224</v>
      </c>
      <c r="I209" s="146">
        <f>SUM(I204:I208)</f>
        <v>5274</v>
      </c>
      <c r="J209" s="147">
        <f>SUM(J204:J208)</f>
        <v>5274</v>
      </c>
    </row>
    <row r="210" spans="1:10" ht="42.75" customHeight="1">
      <c r="A210" s="13"/>
      <c r="B210" s="207" t="s">
        <v>110</v>
      </c>
      <c r="C210" s="210" t="s">
        <v>111</v>
      </c>
      <c r="D210" s="20" t="s">
        <v>18</v>
      </c>
      <c r="E210" s="142" t="s">
        <v>109</v>
      </c>
      <c r="F210" s="144" t="s">
        <v>75</v>
      </c>
      <c r="G210" s="142">
        <v>1833</v>
      </c>
      <c r="H210" s="143">
        <v>1500</v>
      </c>
      <c r="I210" s="143">
        <v>1500</v>
      </c>
      <c r="J210" s="144">
        <v>1500</v>
      </c>
    </row>
    <row r="211" spans="1:10" ht="52.5" customHeight="1">
      <c r="A211" s="13"/>
      <c r="B211" s="208"/>
      <c r="C211" s="211"/>
      <c r="D211" s="20" t="s">
        <v>21</v>
      </c>
      <c r="E211" s="142" t="s">
        <v>109</v>
      </c>
      <c r="F211" s="144" t="s">
        <v>75</v>
      </c>
      <c r="G211" s="142">
        <v>5100</v>
      </c>
      <c r="H211" s="143">
        <v>5750</v>
      </c>
      <c r="I211" s="143">
        <v>5750</v>
      </c>
      <c r="J211" s="144">
        <v>5750</v>
      </c>
    </row>
    <row r="212" spans="1:10" ht="66" customHeight="1">
      <c r="A212" s="13"/>
      <c r="B212" s="208"/>
      <c r="C212" s="211"/>
      <c r="D212" s="20" t="s">
        <v>23</v>
      </c>
      <c r="E212" s="142" t="s">
        <v>109</v>
      </c>
      <c r="F212" s="144" t="s">
        <v>75</v>
      </c>
      <c r="G212" s="142">
        <v>1295</v>
      </c>
      <c r="H212" s="143">
        <v>1456</v>
      </c>
      <c r="I212" s="143">
        <v>1456</v>
      </c>
      <c r="J212" s="144">
        <v>1456</v>
      </c>
    </row>
    <row r="213" spans="1:10" ht="64.5" customHeight="1">
      <c r="A213" s="13"/>
      <c r="B213" s="208"/>
      <c r="C213" s="211"/>
      <c r="D213" s="23" t="s">
        <v>42</v>
      </c>
      <c r="E213" s="142" t="s">
        <v>109</v>
      </c>
      <c r="F213" s="144" t="s">
        <v>75</v>
      </c>
      <c r="G213" s="142">
        <v>1400</v>
      </c>
      <c r="H213" s="143">
        <v>1400</v>
      </c>
      <c r="I213" s="143">
        <v>1400</v>
      </c>
      <c r="J213" s="144">
        <v>1400</v>
      </c>
    </row>
    <row r="214" spans="1:10" ht="52.5" customHeight="1">
      <c r="A214" s="13"/>
      <c r="B214" s="209"/>
      <c r="C214" s="212"/>
      <c r="D214" s="20" t="s">
        <v>26</v>
      </c>
      <c r="E214" s="142" t="s">
        <v>109</v>
      </c>
      <c r="F214" s="144" t="s">
        <v>75</v>
      </c>
      <c r="G214" s="142">
        <v>1100</v>
      </c>
      <c r="H214" s="143">
        <v>1100</v>
      </c>
      <c r="I214" s="143">
        <v>1100</v>
      </c>
      <c r="J214" s="144">
        <v>1100</v>
      </c>
    </row>
    <row r="215" spans="1:10" ht="25.5" customHeight="1">
      <c r="A215" s="13"/>
      <c r="B215" s="157"/>
      <c r="C215" s="204" t="s">
        <v>29</v>
      </c>
      <c r="D215" s="205"/>
      <c r="E215" s="205"/>
      <c r="F215" s="206"/>
      <c r="G215" s="145">
        <f>SUM(G210:G214)</f>
        <v>10728</v>
      </c>
      <c r="H215" s="146">
        <f>SUM(H210:H214)</f>
        <v>11206</v>
      </c>
      <c r="I215" s="146">
        <f>SUM(I210:I214)</f>
        <v>11206</v>
      </c>
      <c r="J215" s="147">
        <f>SUM(J210:J214)</f>
        <v>11206</v>
      </c>
    </row>
    <row r="216" spans="1:10" ht="42.75" customHeight="1">
      <c r="A216" s="13"/>
      <c r="B216" s="207" t="s">
        <v>100</v>
      </c>
      <c r="C216" s="210" t="s">
        <v>112</v>
      </c>
      <c r="D216" s="20" t="s">
        <v>18</v>
      </c>
      <c r="E216" s="142" t="s">
        <v>109</v>
      </c>
      <c r="F216" s="144" t="s">
        <v>75</v>
      </c>
      <c r="G216" s="142">
        <v>1850</v>
      </c>
      <c r="H216" s="143">
        <v>1500</v>
      </c>
      <c r="I216" s="143">
        <v>1500</v>
      </c>
      <c r="J216" s="144">
        <v>1500</v>
      </c>
    </row>
    <row r="217" spans="1:10" ht="52.5" customHeight="1">
      <c r="A217" s="13"/>
      <c r="B217" s="208"/>
      <c r="C217" s="211"/>
      <c r="D217" s="20" t="s">
        <v>21</v>
      </c>
      <c r="E217" s="142" t="s">
        <v>109</v>
      </c>
      <c r="F217" s="144" t="s">
        <v>75</v>
      </c>
      <c r="G217" s="142">
        <v>4000</v>
      </c>
      <c r="H217" s="143">
        <v>4300</v>
      </c>
      <c r="I217" s="143">
        <v>4350</v>
      </c>
      <c r="J217" s="144">
        <v>4350</v>
      </c>
    </row>
    <row r="218" spans="1:10" ht="66" customHeight="1">
      <c r="A218" s="13"/>
      <c r="B218" s="208"/>
      <c r="C218" s="211"/>
      <c r="D218" s="20" t="s">
        <v>23</v>
      </c>
      <c r="E218" s="142" t="s">
        <v>109</v>
      </c>
      <c r="F218" s="144" t="s">
        <v>75</v>
      </c>
      <c r="G218" s="142">
        <v>1295</v>
      </c>
      <c r="H218" s="143">
        <v>1456</v>
      </c>
      <c r="I218" s="143">
        <v>1456</v>
      </c>
      <c r="J218" s="144">
        <v>1456</v>
      </c>
    </row>
    <row r="219" spans="1:10" ht="66" customHeight="1">
      <c r="A219" s="13"/>
      <c r="B219" s="208"/>
      <c r="C219" s="211"/>
      <c r="D219" s="23" t="s">
        <v>42</v>
      </c>
      <c r="E219" s="142" t="s">
        <v>109</v>
      </c>
      <c r="F219" s="144" t="s">
        <v>75</v>
      </c>
      <c r="G219" s="142">
        <v>2158</v>
      </c>
      <c r="H219" s="143">
        <v>2158</v>
      </c>
      <c r="I219" s="143">
        <v>2158</v>
      </c>
      <c r="J219" s="144">
        <v>2158</v>
      </c>
    </row>
    <row r="220" spans="1:10" ht="52.5" customHeight="1">
      <c r="A220" s="13"/>
      <c r="B220" s="209"/>
      <c r="C220" s="212"/>
      <c r="D220" s="20" t="s">
        <v>26</v>
      </c>
      <c r="E220" s="142" t="s">
        <v>109</v>
      </c>
      <c r="F220" s="144" t="s">
        <v>75</v>
      </c>
      <c r="G220" s="142">
        <v>1368</v>
      </c>
      <c r="H220" s="143">
        <v>1368</v>
      </c>
      <c r="I220" s="143">
        <v>1368</v>
      </c>
      <c r="J220" s="144">
        <v>1368</v>
      </c>
    </row>
    <row r="221" spans="1:10" ht="25.5" customHeight="1">
      <c r="A221" s="13"/>
      <c r="B221" s="157"/>
      <c r="C221" s="204" t="s">
        <v>29</v>
      </c>
      <c r="D221" s="205"/>
      <c r="E221" s="205"/>
      <c r="F221" s="206"/>
      <c r="G221" s="145">
        <f>SUM(G216:G220)</f>
        <v>10671</v>
      </c>
      <c r="H221" s="146">
        <f>SUM(H216:H220)</f>
        <v>10782</v>
      </c>
      <c r="I221" s="146">
        <f>SUM(I216:I220)</f>
        <v>10832</v>
      </c>
      <c r="J221" s="147">
        <f>SUM(J216:J220)</f>
        <v>10832</v>
      </c>
    </row>
    <row r="222" spans="1:10" ht="42.75" customHeight="1">
      <c r="A222" s="13"/>
      <c r="B222" s="207" t="s">
        <v>106</v>
      </c>
      <c r="C222" s="210" t="s">
        <v>113</v>
      </c>
      <c r="D222" s="20" t="s">
        <v>18</v>
      </c>
      <c r="E222" s="142" t="s">
        <v>109</v>
      </c>
      <c r="F222" s="144" t="s">
        <v>75</v>
      </c>
      <c r="G222" s="142">
        <v>1833</v>
      </c>
      <c r="H222" s="143">
        <v>1500</v>
      </c>
      <c r="I222" s="143">
        <v>1500</v>
      </c>
      <c r="J222" s="144">
        <v>1500</v>
      </c>
    </row>
    <row r="223" spans="1:10" ht="52.5" customHeight="1">
      <c r="A223" s="13"/>
      <c r="B223" s="208"/>
      <c r="C223" s="211"/>
      <c r="D223" s="20" t="s">
        <v>21</v>
      </c>
      <c r="E223" s="142" t="s">
        <v>109</v>
      </c>
      <c r="F223" s="144" t="s">
        <v>75</v>
      </c>
      <c r="G223" s="142">
        <v>5100</v>
      </c>
      <c r="H223" s="143">
        <v>5750</v>
      </c>
      <c r="I223" s="143">
        <v>5750</v>
      </c>
      <c r="J223" s="144">
        <v>5750</v>
      </c>
    </row>
    <row r="224" spans="1:10" ht="66" customHeight="1">
      <c r="A224" s="13"/>
      <c r="B224" s="208"/>
      <c r="C224" s="211"/>
      <c r="D224" s="20" t="s">
        <v>23</v>
      </c>
      <c r="E224" s="142" t="s">
        <v>109</v>
      </c>
      <c r="F224" s="144" t="s">
        <v>75</v>
      </c>
      <c r="G224" s="142">
        <v>1295</v>
      </c>
      <c r="H224" s="143">
        <v>1456</v>
      </c>
      <c r="I224" s="143">
        <v>1456</v>
      </c>
      <c r="J224" s="144">
        <v>1456</v>
      </c>
    </row>
    <row r="225" spans="1:10" ht="56.25" customHeight="1">
      <c r="A225" s="13"/>
      <c r="B225" s="208"/>
      <c r="C225" s="211"/>
      <c r="D225" s="23" t="s">
        <v>42</v>
      </c>
      <c r="E225" s="142" t="s">
        <v>109</v>
      </c>
      <c r="F225" s="144" t="s">
        <v>75</v>
      </c>
      <c r="G225" s="142">
        <v>1500</v>
      </c>
      <c r="H225" s="143">
        <v>1500</v>
      </c>
      <c r="I225" s="143">
        <v>1500</v>
      </c>
      <c r="J225" s="144">
        <v>1500</v>
      </c>
    </row>
    <row r="226" spans="1:10" ht="52.5" customHeight="1">
      <c r="A226" s="13"/>
      <c r="B226" s="209"/>
      <c r="C226" s="212"/>
      <c r="D226" s="20" t="s">
        <v>26</v>
      </c>
      <c r="E226" s="142" t="s">
        <v>109</v>
      </c>
      <c r="F226" s="144" t="s">
        <v>75</v>
      </c>
      <c r="G226" s="142">
        <v>1100</v>
      </c>
      <c r="H226" s="143">
        <v>1100</v>
      </c>
      <c r="I226" s="143">
        <v>1100</v>
      </c>
      <c r="J226" s="144">
        <v>1100</v>
      </c>
    </row>
    <row r="227" spans="1:10" ht="27.75" customHeight="1">
      <c r="A227" s="13"/>
      <c r="B227" s="157"/>
      <c r="C227" s="204" t="s">
        <v>29</v>
      </c>
      <c r="D227" s="205"/>
      <c r="E227" s="205"/>
      <c r="F227" s="206"/>
      <c r="G227" s="145">
        <f>SUM(G222:G226)</f>
        <v>10828</v>
      </c>
      <c r="H227" s="146">
        <f>SUM(H222:H226)</f>
        <v>11306</v>
      </c>
      <c r="I227" s="146">
        <f>SUM(I222:I226)</f>
        <v>11306</v>
      </c>
      <c r="J227" s="147">
        <f>SUM(J222:J226)</f>
        <v>11306</v>
      </c>
    </row>
    <row r="228" spans="1:10" ht="55.5" customHeight="1">
      <c r="A228" s="13"/>
      <c r="B228" s="207" t="s">
        <v>106</v>
      </c>
      <c r="C228" s="210" t="s">
        <v>114</v>
      </c>
      <c r="D228" s="20" t="s">
        <v>21</v>
      </c>
      <c r="E228" s="142" t="s">
        <v>98</v>
      </c>
      <c r="F228" s="144" t="s">
        <v>99</v>
      </c>
      <c r="G228" s="142">
        <v>1800</v>
      </c>
      <c r="H228" s="143">
        <v>2300</v>
      </c>
      <c r="I228" s="143">
        <v>2500</v>
      </c>
      <c r="J228" s="144">
        <v>2500</v>
      </c>
    </row>
    <row r="229" spans="1:10" ht="65.25" customHeight="1">
      <c r="A229" s="13"/>
      <c r="B229" s="208"/>
      <c r="C229" s="211"/>
      <c r="D229" s="20" t="s">
        <v>23</v>
      </c>
      <c r="E229" s="142" t="s">
        <v>98</v>
      </c>
      <c r="F229" s="144" t="s">
        <v>99</v>
      </c>
      <c r="G229" s="142">
        <v>20286</v>
      </c>
      <c r="H229" s="143">
        <v>22108</v>
      </c>
      <c r="I229" s="143">
        <v>22108</v>
      </c>
      <c r="J229" s="144">
        <v>22108</v>
      </c>
    </row>
    <row r="230" spans="1:10" ht="54" customHeight="1">
      <c r="A230" s="13"/>
      <c r="B230" s="209"/>
      <c r="C230" s="212"/>
      <c r="D230" s="20" t="s">
        <v>26</v>
      </c>
      <c r="E230" s="142" t="s">
        <v>98</v>
      </c>
      <c r="F230" s="144" t="s">
        <v>99</v>
      </c>
      <c r="G230" s="142">
        <v>2436</v>
      </c>
      <c r="H230" s="143">
        <v>2436</v>
      </c>
      <c r="I230" s="143">
        <v>2436</v>
      </c>
      <c r="J230" s="144">
        <v>2436</v>
      </c>
    </row>
    <row r="231" spans="1:10" ht="27.75" customHeight="1">
      <c r="A231" s="13"/>
      <c r="B231" s="157"/>
      <c r="C231" s="129"/>
      <c r="D231" s="15" t="s">
        <v>29</v>
      </c>
      <c r="E231" s="145"/>
      <c r="F231" s="147"/>
      <c r="G231" s="145">
        <f>SUM(G228:G230)</f>
        <v>24522</v>
      </c>
      <c r="H231" s="146">
        <f>SUM(H228:H230)</f>
        <v>26844</v>
      </c>
      <c r="I231" s="146">
        <f>SUM(I228:I230)</f>
        <v>27044</v>
      </c>
      <c r="J231" s="147">
        <f>SUM(J228:J230)</f>
        <v>27044</v>
      </c>
    </row>
    <row r="232" spans="1:10" ht="55.5" customHeight="1">
      <c r="A232" s="13"/>
      <c r="B232" s="207" t="s">
        <v>96</v>
      </c>
      <c r="C232" s="215" t="s">
        <v>115</v>
      </c>
      <c r="D232" s="20" t="s">
        <v>21</v>
      </c>
      <c r="E232" s="142" t="s">
        <v>98</v>
      </c>
      <c r="F232" s="144" t="s">
        <v>99</v>
      </c>
      <c r="G232" s="142">
        <v>1800</v>
      </c>
      <c r="H232" s="143">
        <v>2300</v>
      </c>
      <c r="I232" s="143">
        <v>2500</v>
      </c>
      <c r="J232" s="144">
        <v>2500</v>
      </c>
    </row>
    <row r="233" spans="1:10" ht="65.25" customHeight="1">
      <c r="A233" s="13"/>
      <c r="B233" s="208"/>
      <c r="C233" s="216"/>
      <c r="D233" s="20" t="s">
        <v>23</v>
      </c>
      <c r="E233" s="142" t="s">
        <v>98</v>
      </c>
      <c r="F233" s="144" t="s">
        <v>99</v>
      </c>
      <c r="G233" s="142">
        <v>10143</v>
      </c>
      <c r="H233" s="143">
        <v>11054</v>
      </c>
      <c r="I233" s="143">
        <v>11054</v>
      </c>
      <c r="J233" s="144">
        <v>11054</v>
      </c>
    </row>
    <row r="234" spans="1:10" ht="54" customHeight="1">
      <c r="A234" s="13"/>
      <c r="B234" s="209"/>
      <c r="C234" s="217"/>
      <c r="D234" s="20" t="s">
        <v>26</v>
      </c>
      <c r="E234" s="142" t="s">
        <v>98</v>
      </c>
      <c r="F234" s="144" t="s">
        <v>99</v>
      </c>
      <c r="G234" s="142">
        <v>2436</v>
      </c>
      <c r="H234" s="143">
        <v>2436</v>
      </c>
      <c r="I234" s="143">
        <v>2436</v>
      </c>
      <c r="J234" s="144">
        <v>2436</v>
      </c>
    </row>
    <row r="235" spans="1:10" ht="27.75" customHeight="1">
      <c r="A235" s="13"/>
      <c r="B235" s="157"/>
      <c r="C235" s="204" t="s">
        <v>29</v>
      </c>
      <c r="D235" s="205"/>
      <c r="E235" s="205"/>
      <c r="F235" s="206"/>
      <c r="G235" s="145">
        <f>SUM(G232:G234)</f>
        <v>14379</v>
      </c>
      <c r="H235" s="146">
        <f>SUM(H232:H234)</f>
        <v>15790</v>
      </c>
      <c r="I235" s="146">
        <f>SUM(I232:I234)</f>
        <v>15990</v>
      </c>
      <c r="J235" s="147">
        <f>SUM(J232:J234)</f>
        <v>15990</v>
      </c>
    </row>
    <row r="236" spans="1:10" ht="55.5" customHeight="1">
      <c r="A236" s="13"/>
      <c r="B236" s="207" t="s">
        <v>102</v>
      </c>
      <c r="C236" s="210" t="s">
        <v>116</v>
      </c>
      <c r="D236" s="20" t="s">
        <v>21</v>
      </c>
      <c r="E236" s="142" t="s">
        <v>98</v>
      </c>
      <c r="F236" s="144" t="s">
        <v>99</v>
      </c>
      <c r="G236" s="142">
        <v>1800</v>
      </c>
      <c r="H236" s="143">
        <v>2300</v>
      </c>
      <c r="I236" s="143">
        <v>2500</v>
      </c>
      <c r="J236" s="144">
        <v>2500</v>
      </c>
    </row>
    <row r="237" spans="1:10" ht="65.25" customHeight="1">
      <c r="A237" s="13"/>
      <c r="B237" s="208"/>
      <c r="C237" s="211"/>
      <c r="D237" s="20" t="s">
        <v>23</v>
      </c>
      <c r="E237" s="142" t="s">
        <v>98</v>
      </c>
      <c r="F237" s="144" t="s">
        <v>99</v>
      </c>
      <c r="G237" s="142">
        <v>10143</v>
      </c>
      <c r="H237" s="143">
        <v>11054</v>
      </c>
      <c r="I237" s="143">
        <v>11054</v>
      </c>
      <c r="J237" s="144">
        <v>11054</v>
      </c>
    </row>
    <row r="238" spans="1:10" ht="54" customHeight="1">
      <c r="A238" s="13"/>
      <c r="B238" s="209"/>
      <c r="C238" s="212"/>
      <c r="D238" s="20" t="s">
        <v>26</v>
      </c>
      <c r="E238" s="142" t="s">
        <v>98</v>
      </c>
      <c r="F238" s="144" t="s">
        <v>99</v>
      </c>
      <c r="G238" s="142">
        <v>2436</v>
      </c>
      <c r="H238" s="143">
        <v>2436</v>
      </c>
      <c r="I238" s="143">
        <v>2436</v>
      </c>
      <c r="J238" s="144">
        <v>2436</v>
      </c>
    </row>
    <row r="239" spans="1:10" ht="27.75" customHeight="1">
      <c r="A239" s="13"/>
      <c r="B239" s="157"/>
      <c r="C239" s="204" t="s">
        <v>29</v>
      </c>
      <c r="D239" s="205"/>
      <c r="E239" s="205"/>
      <c r="F239" s="206"/>
      <c r="G239" s="145">
        <f>SUM(G236:G238)</f>
        <v>14379</v>
      </c>
      <c r="H239" s="146">
        <f>SUM(H236:H238)</f>
        <v>15790</v>
      </c>
      <c r="I239" s="146">
        <f>SUM(I236:I238)</f>
        <v>15990</v>
      </c>
      <c r="J239" s="147">
        <f>SUM(J236:J238)</f>
        <v>15990</v>
      </c>
    </row>
    <row r="240" spans="1:10" ht="55.5" customHeight="1">
      <c r="A240" s="13"/>
      <c r="B240" s="207" t="s">
        <v>106</v>
      </c>
      <c r="C240" s="210" t="s">
        <v>117</v>
      </c>
      <c r="D240" s="20" t="s">
        <v>21</v>
      </c>
      <c r="E240" s="142" t="s">
        <v>98</v>
      </c>
      <c r="F240" s="144" t="s">
        <v>99</v>
      </c>
      <c r="G240" s="142">
        <v>1800</v>
      </c>
      <c r="H240" s="143">
        <v>2300</v>
      </c>
      <c r="I240" s="143">
        <v>2500</v>
      </c>
      <c r="J240" s="144">
        <v>2500</v>
      </c>
    </row>
    <row r="241" spans="1:10" ht="65.25" customHeight="1">
      <c r="A241" s="13"/>
      <c r="B241" s="208"/>
      <c r="C241" s="211"/>
      <c r="D241" s="20" t="s">
        <v>23</v>
      </c>
      <c r="E241" s="142" t="s">
        <v>98</v>
      </c>
      <c r="F241" s="144" t="s">
        <v>99</v>
      </c>
      <c r="G241" s="142">
        <v>75555</v>
      </c>
      <c r="H241" s="143">
        <v>77240</v>
      </c>
      <c r="I241" s="143">
        <v>77240</v>
      </c>
      <c r="J241" s="144">
        <v>77240</v>
      </c>
    </row>
    <row r="242" spans="1:10" ht="54" customHeight="1">
      <c r="A242" s="13"/>
      <c r="B242" s="209"/>
      <c r="C242" s="212"/>
      <c r="D242" s="20" t="s">
        <v>26</v>
      </c>
      <c r="E242" s="142" t="s">
        <v>98</v>
      </c>
      <c r="F242" s="144" t="s">
        <v>99</v>
      </c>
      <c r="G242" s="142">
        <v>2436</v>
      </c>
      <c r="H242" s="143">
        <v>2436</v>
      </c>
      <c r="I242" s="143">
        <v>2436</v>
      </c>
      <c r="J242" s="144">
        <v>2436</v>
      </c>
    </row>
    <row r="243" spans="1:10" ht="27" customHeight="1">
      <c r="A243" s="13"/>
      <c r="B243" s="157"/>
      <c r="C243" s="204" t="s">
        <v>29</v>
      </c>
      <c r="D243" s="205"/>
      <c r="E243" s="205"/>
      <c r="F243" s="206"/>
      <c r="G243" s="145">
        <f>SUM(G240:G242)</f>
        <v>79791</v>
      </c>
      <c r="H243" s="146">
        <f>SUM(H240:H242)</f>
        <v>81976</v>
      </c>
      <c r="I243" s="146">
        <f>SUM(I240:I242)</f>
        <v>82176</v>
      </c>
      <c r="J243" s="147">
        <f>SUM(J240:J242)</f>
        <v>82176</v>
      </c>
    </row>
    <row r="244" spans="1:10" ht="55.5" customHeight="1">
      <c r="A244" s="13"/>
      <c r="B244" s="207" t="s">
        <v>96</v>
      </c>
      <c r="C244" s="210" t="s">
        <v>118</v>
      </c>
      <c r="D244" s="20" t="s">
        <v>21</v>
      </c>
      <c r="E244" s="142" t="s">
        <v>98</v>
      </c>
      <c r="F244" s="144" t="s">
        <v>99</v>
      </c>
      <c r="G244" s="142">
        <v>1800</v>
      </c>
      <c r="H244" s="143">
        <v>2300</v>
      </c>
      <c r="I244" s="143">
        <v>2500</v>
      </c>
      <c r="J244" s="144">
        <v>2500</v>
      </c>
    </row>
    <row r="245" spans="1:10" ht="65.25" customHeight="1">
      <c r="A245" s="13"/>
      <c r="B245" s="208"/>
      <c r="C245" s="211"/>
      <c r="D245" s="20" t="s">
        <v>23</v>
      </c>
      <c r="E245" s="142" t="s">
        <v>98</v>
      </c>
      <c r="F245" s="144" t="s">
        <v>99</v>
      </c>
      <c r="G245" s="142">
        <v>10143</v>
      </c>
      <c r="H245" s="143">
        <v>11054</v>
      </c>
      <c r="I245" s="143">
        <v>11054</v>
      </c>
      <c r="J245" s="144">
        <v>11054</v>
      </c>
    </row>
    <row r="246" spans="1:10" ht="54" customHeight="1">
      <c r="A246" s="13"/>
      <c r="B246" s="209"/>
      <c r="C246" s="212"/>
      <c r="D246" s="20" t="s">
        <v>26</v>
      </c>
      <c r="E246" s="142" t="s">
        <v>98</v>
      </c>
      <c r="F246" s="144" t="s">
        <v>99</v>
      </c>
      <c r="G246" s="142">
        <v>2436</v>
      </c>
      <c r="H246" s="143">
        <v>2436</v>
      </c>
      <c r="I246" s="143">
        <v>2436</v>
      </c>
      <c r="J246" s="144">
        <v>2436</v>
      </c>
    </row>
    <row r="247" spans="1:10" ht="27.75" customHeight="1">
      <c r="A247" s="13"/>
      <c r="B247" s="157"/>
      <c r="C247" s="204" t="s">
        <v>29</v>
      </c>
      <c r="D247" s="205"/>
      <c r="E247" s="205"/>
      <c r="F247" s="206"/>
      <c r="G247" s="145">
        <f>SUM(G244:G246)</f>
        <v>14379</v>
      </c>
      <c r="H247" s="146">
        <f>SUM(H244:H246)</f>
        <v>15790</v>
      </c>
      <c r="I247" s="146">
        <f>SUM(I244:I246)</f>
        <v>15990</v>
      </c>
      <c r="J247" s="147">
        <f>SUM(J244:J246)</f>
        <v>15990</v>
      </c>
    </row>
    <row r="248" spans="1:10" ht="55.5" customHeight="1">
      <c r="A248" s="13"/>
      <c r="B248" s="207" t="s">
        <v>100</v>
      </c>
      <c r="C248" s="210" t="s">
        <v>119</v>
      </c>
      <c r="D248" s="20" t="s">
        <v>21</v>
      </c>
      <c r="E248" s="142" t="s">
        <v>98</v>
      </c>
      <c r="F248" s="144" t="s">
        <v>99</v>
      </c>
      <c r="G248" s="142">
        <v>1800</v>
      </c>
      <c r="H248" s="143">
        <v>2300</v>
      </c>
      <c r="I248" s="143">
        <v>2500</v>
      </c>
      <c r="J248" s="144">
        <v>2500</v>
      </c>
    </row>
    <row r="249" spans="1:10" ht="65.25" customHeight="1">
      <c r="A249" s="13"/>
      <c r="B249" s="208"/>
      <c r="C249" s="211"/>
      <c r="D249" s="20" t="s">
        <v>23</v>
      </c>
      <c r="E249" s="142" t="s">
        <v>98</v>
      </c>
      <c r="F249" s="144" t="s">
        <v>99</v>
      </c>
      <c r="G249" s="142">
        <v>10143</v>
      </c>
      <c r="H249" s="143">
        <v>11054</v>
      </c>
      <c r="I249" s="143">
        <v>11054</v>
      </c>
      <c r="J249" s="144">
        <v>11054</v>
      </c>
    </row>
    <row r="250" spans="1:10" ht="54" customHeight="1">
      <c r="A250" s="13"/>
      <c r="B250" s="209"/>
      <c r="C250" s="212"/>
      <c r="D250" s="20" t="s">
        <v>26</v>
      </c>
      <c r="E250" s="142" t="s">
        <v>98</v>
      </c>
      <c r="F250" s="144" t="s">
        <v>99</v>
      </c>
      <c r="G250" s="142">
        <v>2436</v>
      </c>
      <c r="H250" s="143">
        <v>2436</v>
      </c>
      <c r="I250" s="143">
        <v>2436</v>
      </c>
      <c r="J250" s="144">
        <v>2436</v>
      </c>
    </row>
    <row r="251" spans="1:10" ht="27.75" customHeight="1">
      <c r="A251" s="13"/>
      <c r="B251" s="157"/>
      <c r="C251" s="204" t="s">
        <v>29</v>
      </c>
      <c r="D251" s="205"/>
      <c r="E251" s="205"/>
      <c r="F251" s="206"/>
      <c r="G251" s="145">
        <f>SUM(G248:G250)</f>
        <v>14379</v>
      </c>
      <c r="H251" s="146">
        <f>SUM(H248:H250)</f>
        <v>15790</v>
      </c>
      <c r="I251" s="146">
        <f>SUM(I248:I250)</f>
        <v>15990</v>
      </c>
      <c r="J251" s="147">
        <f>SUM(J248:J250)</f>
        <v>15990</v>
      </c>
    </row>
    <row r="252" spans="1:10" ht="55.5" customHeight="1">
      <c r="A252" s="13"/>
      <c r="B252" s="207" t="s">
        <v>100</v>
      </c>
      <c r="C252" s="210" t="s">
        <v>120</v>
      </c>
      <c r="D252" s="20" t="s">
        <v>21</v>
      </c>
      <c r="E252" s="142" t="s">
        <v>98</v>
      </c>
      <c r="F252" s="144" t="s">
        <v>99</v>
      </c>
      <c r="G252" s="142">
        <v>1800</v>
      </c>
      <c r="H252" s="143">
        <v>2300</v>
      </c>
      <c r="I252" s="143">
        <v>2500</v>
      </c>
      <c r="J252" s="144">
        <v>2500</v>
      </c>
    </row>
    <row r="253" spans="1:10" ht="65.25" customHeight="1">
      <c r="A253" s="13"/>
      <c r="B253" s="208"/>
      <c r="C253" s="211"/>
      <c r="D253" s="20" t="s">
        <v>23</v>
      </c>
      <c r="E253" s="142" t="s">
        <v>98</v>
      </c>
      <c r="F253" s="144" t="s">
        <v>99</v>
      </c>
      <c r="G253" s="142">
        <v>10143</v>
      </c>
      <c r="H253" s="143">
        <v>11054</v>
      </c>
      <c r="I253" s="143">
        <v>11054</v>
      </c>
      <c r="J253" s="144">
        <v>11054</v>
      </c>
    </row>
    <row r="254" spans="1:10" ht="54" customHeight="1">
      <c r="A254" s="13"/>
      <c r="B254" s="209"/>
      <c r="C254" s="212"/>
      <c r="D254" s="20" t="s">
        <v>26</v>
      </c>
      <c r="E254" s="142" t="s">
        <v>98</v>
      </c>
      <c r="F254" s="144" t="s">
        <v>99</v>
      </c>
      <c r="G254" s="142">
        <v>2436</v>
      </c>
      <c r="H254" s="143">
        <v>2436</v>
      </c>
      <c r="I254" s="143">
        <v>2436</v>
      </c>
      <c r="J254" s="144">
        <v>2436</v>
      </c>
    </row>
    <row r="255" spans="1:10" ht="29.25" customHeight="1">
      <c r="A255" s="13"/>
      <c r="B255" s="157"/>
      <c r="C255" s="204" t="s">
        <v>29</v>
      </c>
      <c r="D255" s="205"/>
      <c r="E255" s="205"/>
      <c r="F255" s="206"/>
      <c r="G255" s="145">
        <f>SUM(G252:G254)</f>
        <v>14379</v>
      </c>
      <c r="H255" s="146">
        <f>SUM(H252:H254)</f>
        <v>15790</v>
      </c>
      <c r="I255" s="146">
        <f>SUM(I252:I254)</f>
        <v>15990</v>
      </c>
      <c r="J255" s="147">
        <f>SUM(J252:J254)</f>
        <v>15990</v>
      </c>
    </row>
    <row r="256" spans="1:10" ht="42.75" customHeight="1">
      <c r="A256" s="13"/>
      <c r="B256" s="207" t="s">
        <v>106</v>
      </c>
      <c r="C256" s="210" t="s">
        <v>121</v>
      </c>
      <c r="D256" s="20" t="s">
        <v>18</v>
      </c>
      <c r="E256" s="142" t="s">
        <v>109</v>
      </c>
      <c r="F256" s="144" t="s">
        <v>75</v>
      </c>
      <c r="G256" s="142">
        <v>1872</v>
      </c>
      <c r="H256" s="143">
        <v>1500</v>
      </c>
      <c r="I256" s="143">
        <v>1500</v>
      </c>
      <c r="J256" s="144">
        <v>1500</v>
      </c>
    </row>
    <row r="257" spans="1:10" ht="52.5" customHeight="1">
      <c r="A257" s="13"/>
      <c r="B257" s="208"/>
      <c r="C257" s="211"/>
      <c r="D257" s="20" t="s">
        <v>21</v>
      </c>
      <c r="E257" s="142" t="s">
        <v>109</v>
      </c>
      <c r="F257" s="144" t="s">
        <v>75</v>
      </c>
      <c r="G257" s="142">
        <v>5100</v>
      </c>
      <c r="H257" s="143">
        <v>5750</v>
      </c>
      <c r="I257" s="143">
        <v>5750</v>
      </c>
      <c r="J257" s="144">
        <v>5750</v>
      </c>
    </row>
    <row r="258" spans="1:10" ht="66" customHeight="1">
      <c r="A258" s="13"/>
      <c r="B258" s="208"/>
      <c r="C258" s="211"/>
      <c r="D258" s="20" t="s">
        <v>23</v>
      </c>
      <c r="E258" s="142" t="s">
        <v>109</v>
      </c>
      <c r="F258" s="144" t="s">
        <v>75</v>
      </c>
      <c r="G258" s="142">
        <v>1295</v>
      </c>
      <c r="H258" s="143">
        <v>1456</v>
      </c>
      <c r="I258" s="143">
        <v>1456</v>
      </c>
      <c r="J258" s="144">
        <v>1456</v>
      </c>
    </row>
    <row r="259" spans="1:10" ht="68.25" customHeight="1">
      <c r="A259" s="13"/>
      <c r="B259" s="208"/>
      <c r="C259" s="211"/>
      <c r="D259" s="23" t="s">
        <v>42</v>
      </c>
      <c r="E259" s="142" t="s">
        <v>109</v>
      </c>
      <c r="F259" s="144" t="s">
        <v>75</v>
      </c>
      <c r="G259" s="142">
        <v>1500</v>
      </c>
      <c r="H259" s="143">
        <v>1500</v>
      </c>
      <c r="I259" s="143">
        <v>1500</v>
      </c>
      <c r="J259" s="144">
        <v>1500</v>
      </c>
    </row>
    <row r="260" spans="1:10" ht="52.5" customHeight="1">
      <c r="A260" s="13"/>
      <c r="B260" s="209"/>
      <c r="C260" s="212"/>
      <c r="D260" s="20" t="s">
        <v>26</v>
      </c>
      <c r="E260" s="142" t="s">
        <v>109</v>
      </c>
      <c r="F260" s="144" t="s">
        <v>75</v>
      </c>
      <c r="G260" s="142">
        <v>1100</v>
      </c>
      <c r="H260" s="143">
        <v>1100</v>
      </c>
      <c r="I260" s="143">
        <v>1100</v>
      </c>
      <c r="J260" s="144">
        <v>1100</v>
      </c>
    </row>
    <row r="261" spans="1:10" ht="30.75" customHeight="1">
      <c r="A261" s="13"/>
      <c r="B261" s="157"/>
      <c r="C261" s="204" t="s">
        <v>29</v>
      </c>
      <c r="D261" s="205"/>
      <c r="E261" s="205"/>
      <c r="F261" s="206"/>
      <c r="G261" s="145">
        <f>SUM(G256:G260)</f>
        <v>10867</v>
      </c>
      <c r="H261" s="146">
        <f>SUM(H256:H260)</f>
        <v>11306</v>
      </c>
      <c r="I261" s="146">
        <f>SUM(I256:I260)</f>
        <v>11306</v>
      </c>
      <c r="J261" s="147">
        <f>SUM(J256:J260)</f>
        <v>11306</v>
      </c>
    </row>
    <row r="262" spans="1:10" ht="42.75" customHeight="1">
      <c r="A262" s="13"/>
      <c r="B262" s="207" t="s">
        <v>110</v>
      </c>
      <c r="C262" s="215" t="s">
        <v>122</v>
      </c>
      <c r="D262" s="20" t="s">
        <v>18</v>
      </c>
      <c r="E262" s="142" t="s">
        <v>109</v>
      </c>
      <c r="F262" s="144" t="s">
        <v>75</v>
      </c>
      <c r="G262" s="142">
        <v>1800</v>
      </c>
      <c r="H262" s="143">
        <v>1500</v>
      </c>
      <c r="I262" s="143">
        <v>1500</v>
      </c>
      <c r="J262" s="144">
        <v>1500</v>
      </c>
    </row>
    <row r="263" spans="1:10" ht="52.5" customHeight="1">
      <c r="A263" s="13"/>
      <c r="B263" s="208"/>
      <c r="C263" s="216"/>
      <c r="D263" s="20" t="s">
        <v>21</v>
      </c>
      <c r="E263" s="142" t="s">
        <v>109</v>
      </c>
      <c r="F263" s="144" t="s">
        <v>75</v>
      </c>
      <c r="G263" s="142">
        <v>5000</v>
      </c>
      <c r="H263" s="143">
        <v>5050</v>
      </c>
      <c r="I263" s="143">
        <v>5100</v>
      </c>
      <c r="J263" s="144">
        <v>5100</v>
      </c>
    </row>
    <row r="264" spans="1:10" ht="66" customHeight="1">
      <c r="A264" s="13"/>
      <c r="B264" s="208"/>
      <c r="C264" s="216"/>
      <c r="D264" s="20" t="s">
        <v>23</v>
      </c>
      <c r="E264" s="142" t="s">
        <v>109</v>
      </c>
      <c r="F264" s="144" t="s">
        <v>75</v>
      </c>
      <c r="G264" s="142">
        <v>1295</v>
      </c>
      <c r="H264" s="143">
        <v>1456</v>
      </c>
      <c r="I264" s="143">
        <v>1456</v>
      </c>
      <c r="J264" s="144">
        <v>1456</v>
      </c>
    </row>
    <row r="265" spans="1:10" ht="67.5" customHeight="1">
      <c r="A265" s="13"/>
      <c r="B265" s="208"/>
      <c r="C265" s="216"/>
      <c r="D265" s="23" t="s">
        <v>42</v>
      </c>
      <c r="E265" s="142" t="s">
        <v>109</v>
      </c>
      <c r="F265" s="144" t="s">
        <v>75</v>
      </c>
      <c r="G265" s="142">
        <v>14400</v>
      </c>
      <c r="H265" s="143">
        <v>14400</v>
      </c>
      <c r="I265" s="143">
        <v>14400</v>
      </c>
      <c r="J265" s="144">
        <v>14400</v>
      </c>
    </row>
    <row r="266" spans="1:10" ht="52.5" customHeight="1">
      <c r="A266" s="13"/>
      <c r="B266" s="209"/>
      <c r="C266" s="217"/>
      <c r="D266" s="20" t="s">
        <v>26</v>
      </c>
      <c r="E266" s="142" t="s">
        <v>109</v>
      </c>
      <c r="F266" s="144" t="s">
        <v>75</v>
      </c>
      <c r="G266" s="142">
        <v>1100</v>
      </c>
      <c r="H266" s="143">
        <v>1100</v>
      </c>
      <c r="I266" s="143">
        <v>1100</v>
      </c>
      <c r="J266" s="144">
        <v>1100</v>
      </c>
    </row>
    <row r="267" spans="1:10" ht="26.25" customHeight="1">
      <c r="A267" s="13"/>
      <c r="B267" s="157"/>
      <c r="C267" s="204" t="s">
        <v>29</v>
      </c>
      <c r="D267" s="205"/>
      <c r="E267" s="205"/>
      <c r="F267" s="206"/>
      <c r="G267" s="145">
        <f>SUM(G262:G266)</f>
        <v>23595</v>
      </c>
      <c r="H267" s="146">
        <f>SUM(H262:H266)</f>
        <v>23506</v>
      </c>
      <c r="I267" s="146">
        <f>SUM(I262:I266)</f>
        <v>23556</v>
      </c>
      <c r="J267" s="147">
        <f>SUM(J262:J266)</f>
        <v>23556</v>
      </c>
    </row>
    <row r="268" spans="1:10" ht="42.75" customHeight="1">
      <c r="A268" s="13"/>
      <c r="B268" s="207" t="s">
        <v>100</v>
      </c>
      <c r="C268" s="210" t="s">
        <v>123</v>
      </c>
      <c r="D268" s="20" t="s">
        <v>18</v>
      </c>
      <c r="E268" s="142" t="s">
        <v>109</v>
      </c>
      <c r="F268" s="144" t="s">
        <v>75</v>
      </c>
      <c r="G268" s="142">
        <v>1833</v>
      </c>
      <c r="H268" s="143">
        <v>1500</v>
      </c>
      <c r="I268" s="143">
        <v>1500</v>
      </c>
      <c r="J268" s="144">
        <v>1500</v>
      </c>
    </row>
    <row r="269" spans="1:10" ht="52.5" customHeight="1">
      <c r="A269" s="13"/>
      <c r="B269" s="208"/>
      <c r="C269" s="211"/>
      <c r="D269" s="20" t="s">
        <v>21</v>
      </c>
      <c r="E269" s="142" t="s">
        <v>109</v>
      </c>
      <c r="F269" s="144" t="s">
        <v>75</v>
      </c>
      <c r="G269" s="142">
        <v>500</v>
      </c>
      <c r="H269" s="143">
        <v>550</v>
      </c>
      <c r="I269" s="143">
        <v>600</v>
      </c>
      <c r="J269" s="144">
        <v>600</v>
      </c>
    </row>
    <row r="270" spans="1:10" ht="66" customHeight="1">
      <c r="A270" s="13"/>
      <c r="B270" s="208"/>
      <c r="C270" s="211"/>
      <c r="D270" s="20" t="s">
        <v>23</v>
      </c>
      <c r="E270" s="142" t="s">
        <v>109</v>
      </c>
      <c r="F270" s="144" t="s">
        <v>75</v>
      </c>
      <c r="G270" s="142">
        <v>1295</v>
      </c>
      <c r="H270" s="143">
        <v>1456</v>
      </c>
      <c r="I270" s="143">
        <v>1456</v>
      </c>
      <c r="J270" s="144">
        <v>1456</v>
      </c>
    </row>
    <row r="271" spans="1:10" ht="63" customHeight="1">
      <c r="A271" s="13"/>
      <c r="B271" s="208"/>
      <c r="C271" s="211"/>
      <c r="D271" s="23" t="s">
        <v>42</v>
      </c>
      <c r="E271" s="142" t="s">
        <v>109</v>
      </c>
      <c r="F271" s="144" t="s">
        <v>75</v>
      </c>
      <c r="G271" s="142">
        <v>500</v>
      </c>
      <c r="H271" s="143">
        <v>500</v>
      </c>
      <c r="I271" s="143">
        <v>500</v>
      </c>
      <c r="J271" s="144">
        <v>500</v>
      </c>
    </row>
    <row r="272" spans="1:10" ht="52.5" customHeight="1">
      <c r="A272" s="13"/>
      <c r="B272" s="209"/>
      <c r="C272" s="212"/>
      <c r="D272" s="20" t="s">
        <v>26</v>
      </c>
      <c r="E272" s="142" t="s">
        <v>109</v>
      </c>
      <c r="F272" s="144" t="s">
        <v>75</v>
      </c>
      <c r="G272" s="142">
        <v>1368</v>
      </c>
      <c r="H272" s="143">
        <v>1368</v>
      </c>
      <c r="I272" s="143">
        <v>1368</v>
      </c>
      <c r="J272" s="144">
        <v>1368</v>
      </c>
    </row>
    <row r="273" spans="1:10" ht="26.25" customHeight="1">
      <c r="A273" s="13"/>
      <c r="B273" s="157"/>
      <c r="C273" s="204" t="s">
        <v>29</v>
      </c>
      <c r="D273" s="205"/>
      <c r="E273" s="205"/>
      <c r="F273" s="206"/>
      <c r="G273" s="145">
        <f>SUM(G268:G272)</f>
        <v>5496</v>
      </c>
      <c r="H273" s="146">
        <f>SUM(H268:H272)</f>
        <v>5374</v>
      </c>
      <c r="I273" s="146">
        <f>SUM(I268:I272)</f>
        <v>5424</v>
      </c>
      <c r="J273" s="147">
        <f>SUM(J268:J272)</f>
        <v>5424</v>
      </c>
    </row>
    <row r="274" spans="1:10" ht="42.75" customHeight="1">
      <c r="A274" s="13"/>
      <c r="B274" s="207" t="s">
        <v>106</v>
      </c>
      <c r="C274" s="210" t="s">
        <v>124</v>
      </c>
      <c r="D274" s="20" t="s">
        <v>18</v>
      </c>
      <c r="E274" s="142" t="s">
        <v>109</v>
      </c>
      <c r="F274" s="144" t="s">
        <v>75</v>
      </c>
      <c r="G274" s="142">
        <v>1833</v>
      </c>
      <c r="H274" s="143">
        <v>1500</v>
      </c>
      <c r="I274" s="143">
        <v>1500</v>
      </c>
      <c r="J274" s="144">
        <v>1500</v>
      </c>
    </row>
    <row r="275" spans="1:10" ht="52.5" customHeight="1">
      <c r="A275" s="13"/>
      <c r="B275" s="208"/>
      <c r="C275" s="211"/>
      <c r="D275" s="20" t="s">
        <v>21</v>
      </c>
      <c r="E275" s="142" t="s">
        <v>109</v>
      </c>
      <c r="F275" s="144" t="s">
        <v>75</v>
      </c>
      <c r="G275" s="142">
        <v>5100</v>
      </c>
      <c r="H275" s="143">
        <v>5750</v>
      </c>
      <c r="I275" s="143">
        <v>5750</v>
      </c>
      <c r="J275" s="144">
        <v>5750</v>
      </c>
    </row>
    <row r="276" spans="1:10" ht="66" customHeight="1">
      <c r="A276" s="13"/>
      <c r="B276" s="208"/>
      <c r="C276" s="211"/>
      <c r="D276" s="20" t="s">
        <v>23</v>
      </c>
      <c r="E276" s="142" t="s">
        <v>109</v>
      </c>
      <c r="F276" s="144" t="s">
        <v>75</v>
      </c>
      <c r="G276" s="142">
        <v>1295</v>
      </c>
      <c r="H276" s="143">
        <v>1456</v>
      </c>
      <c r="I276" s="143">
        <v>1456</v>
      </c>
      <c r="J276" s="144">
        <v>1456</v>
      </c>
    </row>
    <row r="277" spans="1:10" ht="65.25" customHeight="1">
      <c r="A277" s="13"/>
      <c r="B277" s="208"/>
      <c r="C277" s="211"/>
      <c r="D277" s="23" t="s">
        <v>42</v>
      </c>
      <c r="E277" s="142" t="s">
        <v>109</v>
      </c>
      <c r="F277" s="144" t="s">
        <v>75</v>
      </c>
      <c r="G277" s="142">
        <v>2450</v>
      </c>
      <c r="H277" s="143">
        <v>2450</v>
      </c>
      <c r="I277" s="143">
        <v>2450</v>
      </c>
      <c r="J277" s="144">
        <v>2450</v>
      </c>
    </row>
    <row r="278" spans="1:10" ht="52.5" customHeight="1">
      <c r="A278" s="13"/>
      <c r="B278" s="209"/>
      <c r="C278" s="212"/>
      <c r="D278" s="20" t="s">
        <v>26</v>
      </c>
      <c r="E278" s="142" t="s">
        <v>109</v>
      </c>
      <c r="F278" s="144" t="s">
        <v>75</v>
      </c>
      <c r="G278" s="142">
        <v>1100</v>
      </c>
      <c r="H278" s="143">
        <v>1100</v>
      </c>
      <c r="I278" s="143">
        <v>1100</v>
      </c>
      <c r="J278" s="144">
        <v>1100</v>
      </c>
    </row>
    <row r="279" spans="1:10" ht="28.5" customHeight="1">
      <c r="A279" s="13"/>
      <c r="B279" s="157"/>
      <c r="C279" s="204" t="s">
        <v>29</v>
      </c>
      <c r="D279" s="205"/>
      <c r="E279" s="205"/>
      <c r="F279" s="206"/>
      <c r="G279" s="145">
        <f>SUM(G274:G278)</f>
        <v>11778</v>
      </c>
      <c r="H279" s="146">
        <f>SUM(H274:H278)</f>
        <v>12256</v>
      </c>
      <c r="I279" s="146">
        <f>SUM(I274:I278)</f>
        <v>12256</v>
      </c>
      <c r="J279" s="147">
        <f>SUM(J274:J278)</f>
        <v>12256</v>
      </c>
    </row>
    <row r="280" spans="1:10" ht="42.75" customHeight="1">
      <c r="A280" s="13"/>
      <c r="B280" s="207" t="s">
        <v>100</v>
      </c>
      <c r="C280" s="210" t="s">
        <v>125</v>
      </c>
      <c r="D280" s="20" t="s">
        <v>18</v>
      </c>
      <c r="E280" s="142" t="s">
        <v>109</v>
      </c>
      <c r="F280" s="144" t="s">
        <v>75</v>
      </c>
      <c r="G280" s="142">
        <v>1833</v>
      </c>
      <c r="H280" s="143">
        <v>1500</v>
      </c>
      <c r="I280" s="143">
        <v>1500</v>
      </c>
      <c r="J280" s="144">
        <v>1500</v>
      </c>
    </row>
    <row r="281" spans="1:10" ht="52.5" customHeight="1">
      <c r="A281" s="13"/>
      <c r="B281" s="208"/>
      <c r="C281" s="211"/>
      <c r="D281" s="20" t="s">
        <v>21</v>
      </c>
      <c r="E281" s="142" t="s">
        <v>109</v>
      </c>
      <c r="F281" s="144" t="s">
        <v>75</v>
      </c>
      <c r="G281" s="142">
        <v>4000</v>
      </c>
      <c r="H281" s="143">
        <v>4150</v>
      </c>
      <c r="I281" s="143">
        <v>4200</v>
      </c>
      <c r="J281" s="144">
        <v>4200</v>
      </c>
    </row>
    <row r="282" spans="1:10" ht="66" customHeight="1">
      <c r="A282" s="13"/>
      <c r="B282" s="208"/>
      <c r="C282" s="211"/>
      <c r="D282" s="20" t="s">
        <v>23</v>
      </c>
      <c r="E282" s="142" t="s">
        <v>109</v>
      </c>
      <c r="F282" s="144" t="s">
        <v>75</v>
      </c>
      <c r="G282" s="142">
        <v>1295</v>
      </c>
      <c r="H282" s="143">
        <v>1456</v>
      </c>
      <c r="I282" s="143">
        <v>1456</v>
      </c>
      <c r="J282" s="144">
        <v>1456</v>
      </c>
    </row>
    <row r="283" spans="1:10" ht="65.25" customHeight="1">
      <c r="A283" s="13"/>
      <c r="B283" s="208"/>
      <c r="C283" s="211"/>
      <c r="D283" s="23" t="s">
        <v>42</v>
      </c>
      <c r="E283" s="142" t="s">
        <v>109</v>
      </c>
      <c r="F283" s="144" t="s">
        <v>75</v>
      </c>
      <c r="G283" s="142">
        <v>100</v>
      </c>
      <c r="H283" s="143">
        <v>100</v>
      </c>
      <c r="I283" s="143">
        <v>100</v>
      </c>
      <c r="J283" s="144">
        <v>100</v>
      </c>
    </row>
    <row r="284" spans="1:10" ht="52.5" customHeight="1">
      <c r="A284" s="13"/>
      <c r="B284" s="209"/>
      <c r="C284" s="212"/>
      <c r="D284" s="20" t="s">
        <v>26</v>
      </c>
      <c r="E284" s="142" t="s">
        <v>109</v>
      </c>
      <c r="F284" s="144" t="s">
        <v>75</v>
      </c>
      <c r="G284" s="142">
        <v>1368</v>
      </c>
      <c r="H284" s="143">
        <v>1368</v>
      </c>
      <c r="I284" s="143">
        <v>1368</v>
      </c>
      <c r="J284" s="144">
        <v>1368</v>
      </c>
    </row>
    <row r="285" spans="1:10" ht="27.75" customHeight="1">
      <c r="A285" s="13"/>
      <c r="B285" s="157"/>
      <c r="C285" s="204" t="s">
        <v>29</v>
      </c>
      <c r="D285" s="205"/>
      <c r="E285" s="205"/>
      <c r="F285" s="206"/>
      <c r="G285" s="145">
        <f>SUM(G280:G284)</f>
        <v>8596</v>
      </c>
      <c r="H285" s="146">
        <f>SUM(H280:H284)</f>
        <v>8574</v>
      </c>
      <c r="I285" s="146">
        <f>SUM(I280:I284)</f>
        <v>8624</v>
      </c>
      <c r="J285" s="147">
        <f>SUM(J280:J284)</f>
        <v>8624</v>
      </c>
    </row>
    <row r="286" spans="1:10" ht="42.75" customHeight="1">
      <c r="A286" s="13"/>
      <c r="B286" s="207" t="s">
        <v>110</v>
      </c>
      <c r="C286" s="210" t="s">
        <v>126</v>
      </c>
      <c r="D286" s="20" t="s">
        <v>18</v>
      </c>
      <c r="E286" s="142" t="s">
        <v>109</v>
      </c>
      <c r="F286" s="144" t="s">
        <v>75</v>
      </c>
      <c r="G286" s="142">
        <v>2000</v>
      </c>
      <c r="H286" s="143">
        <v>1500</v>
      </c>
      <c r="I286" s="143">
        <v>1500</v>
      </c>
      <c r="J286" s="144">
        <v>1500</v>
      </c>
    </row>
    <row r="287" spans="1:10" ht="52.5" customHeight="1">
      <c r="A287" s="13"/>
      <c r="B287" s="208"/>
      <c r="C287" s="211"/>
      <c r="D287" s="20" t="s">
        <v>21</v>
      </c>
      <c r="E287" s="142" t="s">
        <v>109</v>
      </c>
      <c r="F287" s="144" t="s">
        <v>75</v>
      </c>
      <c r="G287" s="142">
        <v>400</v>
      </c>
      <c r="H287" s="143">
        <v>430</v>
      </c>
      <c r="I287" s="143">
        <v>450</v>
      </c>
      <c r="J287" s="144">
        <v>450</v>
      </c>
    </row>
    <row r="288" spans="1:10" ht="66" customHeight="1">
      <c r="A288" s="13"/>
      <c r="B288" s="208"/>
      <c r="C288" s="211"/>
      <c r="D288" s="20" t="s">
        <v>23</v>
      </c>
      <c r="E288" s="142" t="s">
        <v>109</v>
      </c>
      <c r="F288" s="144" t="s">
        <v>75</v>
      </c>
      <c r="G288" s="142">
        <v>1295</v>
      </c>
      <c r="H288" s="143">
        <v>1456</v>
      </c>
      <c r="I288" s="143">
        <v>1456</v>
      </c>
      <c r="J288" s="144">
        <v>1456</v>
      </c>
    </row>
    <row r="289" spans="1:10" ht="66" customHeight="1">
      <c r="A289" s="13"/>
      <c r="B289" s="208"/>
      <c r="C289" s="211"/>
      <c r="D289" s="23" t="s">
        <v>42</v>
      </c>
      <c r="E289" s="142" t="s">
        <v>109</v>
      </c>
      <c r="F289" s="144" t="s">
        <v>75</v>
      </c>
      <c r="G289" s="142">
        <v>500</v>
      </c>
      <c r="H289" s="143">
        <v>500</v>
      </c>
      <c r="I289" s="143">
        <v>500</v>
      </c>
      <c r="J289" s="144">
        <v>500</v>
      </c>
    </row>
    <row r="290" spans="1:10" ht="52.5" customHeight="1">
      <c r="A290" s="13"/>
      <c r="B290" s="209"/>
      <c r="C290" s="212"/>
      <c r="D290" s="20" t="s">
        <v>26</v>
      </c>
      <c r="E290" s="142" t="s">
        <v>109</v>
      </c>
      <c r="F290" s="144" t="s">
        <v>75</v>
      </c>
      <c r="G290" s="142">
        <v>1100</v>
      </c>
      <c r="H290" s="143">
        <v>1100</v>
      </c>
      <c r="I290" s="143">
        <v>1100</v>
      </c>
      <c r="J290" s="144">
        <v>1100</v>
      </c>
    </row>
    <row r="291" spans="1:10" ht="21.75" customHeight="1">
      <c r="A291" s="13"/>
      <c r="B291" s="157"/>
      <c r="C291" s="204" t="s">
        <v>29</v>
      </c>
      <c r="D291" s="205"/>
      <c r="E291" s="205"/>
      <c r="F291" s="206"/>
      <c r="G291" s="145">
        <f>SUM(G286:G290)</f>
        <v>5295</v>
      </c>
      <c r="H291" s="146">
        <f>SUM(H286:H290)</f>
        <v>4986</v>
      </c>
      <c r="I291" s="146">
        <f>SUM(I286:I290)</f>
        <v>5006</v>
      </c>
      <c r="J291" s="147">
        <f>SUM(J286:J290)</f>
        <v>5006</v>
      </c>
    </row>
    <row r="292" spans="1:10" ht="42.75" customHeight="1">
      <c r="A292" s="13"/>
      <c r="B292" s="207" t="s">
        <v>102</v>
      </c>
      <c r="C292" s="210" t="s">
        <v>127</v>
      </c>
      <c r="D292" s="20" t="s">
        <v>18</v>
      </c>
      <c r="E292" s="142" t="s">
        <v>109</v>
      </c>
      <c r="F292" s="144" t="s">
        <v>75</v>
      </c>
      <c r="G292" s="142">
        <v>1850</v>
      </c>
      <c r="H292" s="143">
        <v>1500</v>
      </c>
      <c r="I292" s="143">
        <v>1500</v>
      </c>
      <c r="J292" s="144">
        <v>1500</v>
      </c>
    </row>
    <row r="293" spans="1:10" ht="52.5" customHeight="1">
      <c r="A293" s="13"/>
      <c r="B293" s="208"/>
      <c r="C293" s="211"/>
      <c r="D293" s="20" t="s">
        <v>21</v>
      </c>
      <c r="E293" s="142" t="s">
        <v>109</v>
      </c>
      <c r="F293" s="144" t="s">
        <v>75</v>
      </c>
      <c r="G293" s="142">
        <v>500</v>
      </c>
      <c r="H293" s="143">
        <v>550</v>
      </c>
      <c r="I293" s="143">
        <v>600</v>
      </c>
      <c r="J293" s="144">
        <v>600</v>
      </c>
    </row>
    <row r="294" spans="1:10" ht="66" customHeight="1">
      <c r="A294" s="13"/>
      <c r="B294" s="208"/>
      <c r="C294" s="211"/>
      <c r="D294" s="20" t="s">
        <v>23</v>
      </c>
      <c r="E294" s="142" t="s">
        <v>109</v>
      </c>
      <c r="F294" s="144" t="s">
        <v>75</v>
      </c>
      <c r="G294" s="142">
        <v>1295</v>
      </c>
      <c r="H294" s="143">
        <v>1456</v>
      </c>
      <c r="I294" s="143">
        <v>1456</v>
      </c>
      <c r="J294" s="144">
        <v>1456</v>
      </c>
    </row>
    <row r="295" spans="1:10" ht="63" customHeight="1">
      <c r="A295" s="13"/>
      <c r="B295" s="208"/>
      <c r="C295" s="211"/>
      <c r="D295" s="23" t="s">
        <v>42</v>
      </c>
      <c r="E295" s="142" t="s">
        <v>109</v>
      </c>
      <c r="F295" s="144" t="s">
        <v>75</v>
      </c>
      <c r="G295" s="142">
        <v>500</v>
      </c>
      <c r="H295" s="143">
        <v>500</v>
      </c>
      <c r="I295" s="143">
        <v>500</v>
      </c>
      <c r="J295" s="144">
        <v>500</v>
      </c>
    </row>
    <row r="296" spans="1:10" ht="52.5" customHeight="1">
      <c r="A296" s="13"/>
      <c r="B296" s="209"/>
      <c r="C296" s="212"/>
      <c r="D296" s="20" t="s">
        <v>26</v>
      </c>
      <c r="E296" s="142" t="s">
        <v>109</v>
      </c>
      <c r="F296" s="144" t="s">
        <v>75</v>
      </c>
      <c r="G296" s="142">
        <v>1368</v>
      </c>
      <c r="H296" s="143">
        <v>1368</v>
      </c>
      <c r="I296" s="143">
        <v>1368</v>
      </c>
      <c r="J296" s="144">
        <v>1368</v>
      </c>
    </row>
    <row r="297" spans="1:10" ht="24.75" customHeight="1">
      <c r="A297" s="13"/>
      <c r="B297" s="157"/>
      <c r="C297" s="204" t="s">
        <v>29</v>
      </c>
      <c r="D297" s="205"/>
      <c r="E297" s="205"/>
      <c r="F297" s="206"/>
      <c r="G297" s="145">
        <f>SUM(G292:G296)</f>
        <v>5513</v>
      </c>
      <c r="H297" s="146">
        <f>SUM(H292:H296)</f>
        <v>5374</v>
      </c>
      <c r="I297" s="146">
        <f>SUM(I292:I296)</f>
        <v>5424</v>
      </c>
      <c r="J297" s="147">
        <f>SUM(J292:J296)</f>
        <v>5424</v>
      </c>
    </row>
    <row r="298" spans="1:10" ht="25.15" customHeight="1">
      <c r="A298" s="13"/>
      <c r="B298" s="62"/>
      <c r="C298" s="160" t="s">
        <v>158</v>
      </c>
      <c r="D298" s="139"/>
      <c r="E298" s="139"/>
      <c r="F298" s="139"/>
      <c r="G298" s="139"/>
      <c r="H298" s="139"/>
      <c r="I298" s="139"/>
      <c r="J298" s="140"/>
    </row>
    <row r="299" spans="1:10" ht="42" customHeight="1">
      <c r="A299" s="13"/>
      <c r="B299" s="74" t="s">
        <v>128</v>
      </c>
      <c r="C299" s="163" t="s">
        <v>129</v>
      </c>
      <c r="D299" s="17" t="s">
        <v>177</v>
      </c>
      <c r="E299" s="161" t="s">
        <v>130</v>
      </c>
      <c r="F299" s="162" t="s">
        <v>131</v>
      </c>
      <c r="G299" s="151">
        <v>250</v>
      </c>
      <c r="H299" s="152">
        <v>250</v>
      </c>
      <c r="I299" s="152">
        <v>250</v>
      </c>
      <c r="J299" s="153">
        <v>250</v>
      </c>
    </row>
    <row r="300" spans="1:10" ht="24.75" customHeight="1">
      <c r="A300" s="13"/>
      <c r="B300" s="157"/>
      <c r="C300" s="204" t="s">
        <v>132</v>
      </c>
      <c r="D300" s="205"/>
      <c r="E300" s="205"/>
      <c r="F300" s="206"/>
      <c r="G300" s="145">
        <f>G299</f>
        <v>250</v>
      </c>
      <c r="H300" s="146">
        <f>H299</f>
        <v>250</v>
      </c>
      <c r="I300" s="146">
        <f>I299</f>
        <v>250</v>
      </c>
      <c r="J300" s="147">
        <f>J299</f>
        <v>250</v>
      </c>
    </row>
    <row r="301" spans="1:10" ht="42" customHeight="1">
      <c r="A301" s="13"/>
      <c r="B301" s="74" t="s">
        <v>133</v>
      </c>
      <c r="C301" s="163" t="s">
        <v>134</v>
      </c>
      <c r="D301" s="17" t="s">
        <v>177</v>
      </c>
      <c r="E301" s="161" t="s">
        <v>135</v>
      </c>
      <c r="F301" s="162" t="s">
        <v>131</v>
      </c>
      <c r="G301" s="151">
        <v>1050</v>
      </c>
      <c r="H301" s="143">
        <v>2400</v>
      </c>
      <c r="I301" s="143">
        <v>2400</v>
      </c>
      <c r="J301" s="144">
        <v>2400</v>
      </c>
    </row>
    <row r="302" spans="1:10" ht="26.25" customHeight="1">
      <c r="A302" s="13"/>
      <c r="B302" s="157"/>
      <c r="C302" s="204" t="s">
        <v>132</v>
      </c>
      <c r="D302" s="205"/>
      <c r="E302" s="205"/>
      <c r="F302" s="206"/>
      <c r="G302" s="145">
        <f>G301</f>
        <v>1050</v>
      </c>
      <c r="H302" s="146">
        <f>H301</f>
        <v>2400</v>
      </c>
      <c r="I302" s="146">
        <f>I301</f>
        <v>2400</v>
      </c>
      <c r="J302" s="147">
        <f>J301</f>
        <v>2400</v>
      </c>
    </row>
    <row r="303" spans="1:10" ht="33" customHeight="1">
      <c r="A303" s="13"/>
      <c r="B303" s="207" t="s">
        <v>136</v>
      </c>
      <c r="C303" s="210" t="s">
        <v>137</v>
      </c>
      <c r="D303" s="17" t="s">
        <v>25</v>
      </c>
      <c r="E303" s="161" t="s">
        <v>138</v>
      </c>
      <c r="F303" s="162" t="s">
        <v>131</v>
      </c>
      <c r="G303" s="151">
        <v>1</v>
      </c>
      <c r="H303" s="143">
        <v>1</v>
      </c>
      <c r="I303" s="143">
        <v>1</v>
      </c>
      <c r="J303" s="144">
        <v>1</v>
      </c>
    </row>
    <row r="304" spans="1:10" ht="42" customHeight="1">
      <c r="A304" s="13"/>
      <c r="B304" s="209"/>
      <c r="C304" s="212"/>
      <c r="D304" s="17" t="s">
        <v>177</v>
      </c>
      <c r="E304" s="161" t="s">
        <v>138</v>
      </c>
      <c r="F304" s="162" t="s">
        <v>131</v>
      </c>
      <c r="G304" s="151">
        <v>15</v>
      </c>
      <c r="H304" s="143">
        <v>8</v>
      </c>
      <c r="I304" s="143">
        <v>8</v>
      </c>
      <c r="J304" s="144">
        <v>8</v>
      </c>
    </row>
    <row r="305" spans="1:14" ht="30.75" customHeight="1">
      <c r="A305" s="1"/>
      <c r="B305" s="157"/>
      <c r="C305" s="204" t="s">
        <v>132</v>
      </c>
      <c r="D305" s="205"/>
      <c r="E305" s="205"/>
      <c r="F305" s="206"/>
      <c r="G305" s="145">
        <f>SUM(G303:G304)</f>
        <v>16</v>
      </c>
      <c r="H305" s="146">
        <f>SUM(H303:H304)</f>
        <v>9</v>
      </c>
      <c r="I305" s="146">
        <f>SUM(I303:I304)</f>
        <v>9</v>
      </c>
      <c r="J305" s="147">
        <f>SUM(J303:J304)</f>
        <v>9</v>
      </c>
    </row>
    <row r="306" spans="1:14" ht="67.5" customHeight="1">
      <c r="A306" s="1"/>
      <c r="B306" s="74" t="s">
        <v>178</v>
      </c>
      <c r="C306" s="163" t="s">
        <v>192</v>
      </c>
      <c r="D306" s="17" t="s">
        <v>191</v>
      </c>
      <c r="E306" s="142" t="s">
        <v>94</v>
      </c>
      <c r="F306" s="144" t="s">
        <v>95</v>
      </c>
      <c r="G306" s="151">
        <v>138</v>
      </c>
      <c r="H306" s="143">
        <v>500</v>
      </c>
      <c r="I306" s="143">
        <v>500</v>
      </c>
      <c r="J306" s="144">
        <v>500</v>
      </c>
    </row>
    <row r="307" spans="1:14" ht="27" customHeight="1">
      <c r="A307" s="1"/>
      <c r="B307" s="157"/>
      <c r="C307" s="204" t="s">
        <v>132</v>
      </c>
      <c r="D307" s="205"/>
      <c r="E307" s="205"/>
      <c r="F307" s="206"/>
      <c r="G307" s="145">
        <f>G306</f>
        <v>138</v>
      </c>
      <c r="H307" s="146">
        <f>H306</f>
        <v>500</v>
      </c>
      <c r="I307" s="146">
        <f>I306</f>
        <v>500</v>
      </c>
      <c r="J307" s="147">
        <f>J306</f>
        <v>500</v>
      </c>
    </row>
    <row r="308" spans="1:14" ht="57" customHeight="1">
      <c r="A308" s="1"/>
      <c r="B308" s="74" t="s">
        <v>178</v>
      </c>
      <c r="C308" s="163" t="s">
        <v>193</v>
      </c>
      <c r="D308" s="17" t="s">
        <v>191</v>
      </c>
      <c r="E308" s="142" t="s">
        <v>94</v>
      </c>
      <c r="F308" s="144" t="s">
        <v>95</v>
      </c>
      <c r="G308" s="142">
        <v>25</v>
      </c>
      <c r="H308" s="143">
        <v>100</v>
      </c>
      <c r="I308" s="143">
        <v>100</v>
      </c>
      <c r="J308" s="144">
        <v>100</v>
      </c>
    </row>
    <row r="309" spans="1:14" ht="30" customHeight="1">
      <c r="A309" s="1"/>
      <c r="B309" s="158"/>
      <c r="C309" s="204" t="s">
        <v>132</v>
      </c>
      <c r="D309" s="205"/>
      <c r="E309" s="205"/>
      <c r="F309" s="206"/>
      <c r="G309" s="145">
        <f>G308</f>
        <v>25</v>
      </c>
      <c r="H309" s="146">
        <f>H308</f>
        <v>100</v>
      </c>
      <c r="I309" s="146">
        <f>I308</f>
        <v>100</v>
      </c>
      <c r="J309" s="147">
        <f>J308</f>
        <v>100</v>
      </c>
    </row>
    <row r="310" spans="1:14" ht="54" customHeight="1">
      <c r="A310" s="1"/>
      <c r="B310" s="74" t="s">
        <v>178</v>
      </c>
      <c r="C310" s="163" t="s">
        <v>194</v>
      </c>
      <c r="D310" s="17" t="s">
        <v>191</v>
      </c>
      <c r="E310" s="142" t="s">
        <v>94</v>
      </c>
      <c r="F310" s="144" t="s">
        <v>95</v>
      </c>
      <c r="G310" s="142">
        <v>7</v>
      </c>
      <c r="H310" s="143">
        <v>21</v>
      </c>
      <c r="I310" s="143">
        <v>21</v>
      </c>
      <c r="J310" s="144">
        <v>21</v>
      </c>
    </row>
    <row r="311" spans="1:14" ht="26.25" customHeight="1">
      <c r="A311" s="1"/>
      <c r="B311" s="159"/>
      <c r="C311" s="204" t="s">
        <v>132</v>
      </c>
      <c r="D311" s="205"/>
      <c r="E311" s="205"/>
      <c r="F311" s="206"/>
      <c r="G311" s="145">
        <f>G310</f>
        <v>7</v>
      </c>
      <c r="H311" s="146">
        <f>H310</f>
        <v>21</v>
      </c>
      <c r="I311" s="146">
        <f>I310</f>
        <v>21</v>
      </c>
      <c r="J311" s="147">
        <f>J310</f>
        <v>21</v>
      </c>
    </row>
    <row r="312" spans="1:14" ht="21" customHeight="1">
      <c r="A312" s="1"/>
    </row>
    <row r="313" spans="1:14" ht="16.5" customHeight="1">
      <c r="B313" s="25" t="s">
        <v>139</v>
      </c>
      <c r="C313" s="25"/>
      <c r="D313" s="25"/>
      <c r="E313" s="25"/>
      <c r="F313" s="25"/>
      <c r="G313" s="25"/>
      <c r="H313" s="25"/>
      <c r="I313" s="25"/>
      <c r="J313" s="25"/>
      <c r="K313" s="45"/>
      <c r="L313" s="45"/>
      <c r="M313" s="45"/>
      <c r="N313" s="45"/>
    </row>
    <row r="314" spans="1:14" ht="16.5" hidden="1" customHeight="1">
      <c r="B314" s="213" t="s">
        <v>140</v>
      </c>
      <c r="C314" s="213"/>
      <c r="D314" s="213"/>
      <c r="E314" s="213"/>
      <c r="F314" s="213"/>
      <c r="G314" s="213"/>
      <c r="H314" s="213"/>
      <c r="I314" s="213"/>
      <c r="J314" s="213"/>
      <c r="K314" s="45"/>
      <c r="L314" s="45"/>
      <c r="M314" s="45"/>
      <c r="N314" s="45"/>
    </row>
    <row r="315" spans="1:14" ht="27.75" hidden="1" customHeight="1">
      <c r="B315" s="214" t="s">
        <v>141</v>
      </c>
      <c r="C315" s="214"/>
      <c r="D315" s="214"/>
      <c r="E315" s="214"/>
      <c r="F315" s="214"/>
      <c r="G315" s="214"/>
      <c r="H315" s="214"/>
      <c r="I315" s="214"/>
      <c r="J315" s="214"/>
      <c r="K315" s="37"/>
      <c r="L315" s="37"/>
      <c r="M315" s="37"/>
      <c r="N315" s="37"/>
    </row>
    <row r="316" spans="1:14" ht="87" hidden="1" customHeight="1">
      <c r="B316" s="238" t="s">
        <v>160</v>
      </c>
      <c r="C316" s="239"/>
      <c r="D316" s="40" t="s">
        <v>161</v>
      </c>
      <c r="E316" s="40" t="s">
        <v>162</v>
      </c>
      <c r="F316" s="40"/>
      <c r="G316" s="234" t="s">
        <v>163</v>
      </c>
      <c r="H316" s="234"/>
      <c r="I316" s="40"/>
      <c r="J316" s="40"/>
    </row>
    <row r="317" spans="1:14" ht="15" hidden="1">
      <c r="B317" s="41"/>
      <c r="C317" s="40"/>
      <c r="D317" s="40" t="s">
        <v>164</v>
      </c>
      <c r="E317" s="42" t="s">
        <v>165</v>
      </c>
      <c r="F317" s="40"/>
      <c r="G317" s="234" t="s">
        <v>166</v>
      </c>
      <c r="H317" s="234"/>
      <c r="I317" s="40"/>
      <c r="J317" s="40"/>
    </row>
    <row r="318" spans="1:14" ht="15" hidden="1">
      <c r="B318" s="56" t="s">
        <v>167</v>
      </c>
      <c r="C318" s="47"/>
      <c r="D318" s="58"/>
      <c r="F318" s="43"/>
      <c r="G318" s="235"/>
      <c r="H318" s="235"/>
      <c r="I318" s="236"/>
      <c r="J318" s="236"/>
    </row>
    <row r="319" spans="1:14" ht="15" hidden="1">
      <c r="B319" s="56"/>
      <c r="C319" s="57" t="s">
        <v>170</v>
      </c>
      <c r="D319" s="46" t="s">
        <v>169</v>
      </c>
      <c r="F319" s="44"/>
      <c r="G319" s="46"/>
      <c r="H319" s="46"/>
      <c r="I319" s="57"/>
      <c r="J319" s="57"/>
    </row>
    <row r="320" spans="1:14" ht="15" hidden="1">
      <c r="B320" s="56"/>
      <c r="C320" s="47" t="s">
        <v>171</v>
      </c>
      <c r="D320" s="58" t="s">
        <v>173</v>
      </c>
      <c r="F320" s="44"/>
      <c r="G320" s="46"/>
      <c r="H320" s="46"/>
      <c r="I320" s="57"/>
      <c r="J320" s="57"/>
    </row>
    <row r="321" spans="2:10" ht="15" hidden="1">
      <c r="B321" s="56"/>
      <c r="C321" s="57" t="s">
        <v>170</v>
      </c>
      <c r="D321" s="46" t="s">
        <v>169</v>
      </c>
      <c r="E321" s="44"/>
      <c r="F321" s="44"/>
      <c r="G321" s="46"/>
      <c r="H321" s="46"/>
      <c r="I321" s="57"/>
      <c r="J321" s="57"/>
    </row>
    <row r="322" spans="2:10" hidden="1">
      <c r="B322" s="240" t="s">
        <v>168</v>
      </c>
      <c r="C322" s="240"/>
      <c r="D322" s="40"/>
      <c r="E322" s="42"/>
      <c r="F322" s="40"/>
      <c r="G322" s="234"/>
      <c r="H322" s="234"/>
      <c r="I322" s="237"/>
      <c r="J322" s="237"/>
    </row>
  </sheetData>
  <mergeCells count="116">
    <mergeCell ref="G316:H316"/>
    <mergeCell ref="G318:H318"/>
    <mergeCell ref="I318:J318"/>
    <mergeCell ref="I322:J322"/>
    <mergeCell ref="B316:C316"/>
    <mergeCell ref="B322:C322"/>
    <mergeCell ref="G322:H322"/>
    <mergeCell ref="G317:H317"/>
    <mergeCell ref="B144:B178"/>
    <mergeCell ref="C144:C178"/>
    <mergeCell ref="B182:B185"/>
    <mergeCell ref="C182:C185"/>
    <mergeCell ref="B187:B190"/>
    <mergeCell ref="C187:C190"/>
    <mergeCell ref="B210:B214"/>
    <mergeCell ref="C210:C214"/>
    <mergeCell ref="B216:B220"/>
    <mergeCell ref="C216:C220"/>
    <mergeCell ref="B222:B226"/>
    <mergeCell ref="C222:C226"/>
    <mergeCell ref="B192:B195"/>
    <mergeCell ref="C192:C195"/>
    <mergeCell ref="B199:B202"/>
    <mergeCell ref="C199:C202"/>
    <mergeCell ref="B50:B89"/>
    <mergeCell ref="C50:C89"/>
    <mergeCell ref="B91:B98"/>
    <mergeCell ref="C91:C98"/>
    <mergeCell ref="B102:B136"/>
    <mergeCell ref="C102:C136"/>
    <mergeCell ref="C90:F90"/>
    <mergeCell ref="B16:B27"/>
    <mergeCell ref="C16:C27"/>
    <mergeCell ref="B29:B48"/>
    <mergeCell ref="C29:C48"/>
    <mergeCell ref="B4:C4"/>
    <mergeCell ref="H4:J4"/>
    <mergeCell ref="B6:J6"/>
    <mergeCell ref="B9:J9"/>
    <mergeCell ref="B12:B13"/>
    <mergeCell ref="C12:C13"/>
    <mergeCell ref="D12:D13"/>
    <mergeCell ref="E12:F12"/>
    <mergeCell ref="G12:J12"/>
    <mergeCell ref="B204:B208"/>
    <mergeCell ref="C204:C208"/>
    <mergeCell ref="C198:F198"/>
    <mergeCell ref="C196:F196"/>
    <mergeCell ref="B240:B242"/>
    <mergeCell ref="C240:C242"/>
    <mergeCell ref="B244:B246"/>
    <mergeCell ref="C244:C246"/>
    <mergeCell ref="B248:B250"/>
    <mergeCell ref="C248:C250"/>
    <mergeCell ref="B228:B230"/>
    <mergeCell ref="C228:C230"/>
    <mergeCell ref="B232:B234"/>
    <mergeCell ref="C232:C234"/>
    <mergeCell ref="B236:B238"/>
    <mergeCell ref="C236:C238"/>
    <mergeCell ref="C227:F227"/>
    <mergeCell ref="C221:F221"/>
    <mergeCell ref="C215:F215"/>
    <mergeCell ref="C209:F209"/>
    <mergeCell ref="C203:F203"/>
    <mergeCell ref="B280:B284"/>
    <mergeCell ref="C280:C284"/>
    <mergeCell ref="C279:F279"/>
    <mergeCell ref="B252:B254"/>
    <mergeCell ref="C252:C254"/>
    <mergeCell ref="B256:B260"/>
    <mergeCell ref="C256:C260"/>
    <mergeCell ref="B262:B266"/>
    <mergeCell ref="C262:C266"/>
    <mergeCell ref="C255:F255"/>
    <mergeCell ref="C285:F285"/>
    <mergeCell ref="C291:F291"/>
    <mergeCell ref="C273:F273"/>
    <mergeCell ref="C267:F267"/>
    <mergeCell ref="C261:F261"/>
    <mergeCell ref="B286:B290"/>
    <mergeCell ref="C286:C290"/>
    <mergeCell ref="B314:J314"/>
    <mergeCell ref="B315:J315"/>
    <mergeCell ref="B292:B296"/>
    <mergeCell ref="C292:C296"/>
    <mergeCell ref="B303:B304"/>
    <mergeCell ref="C303:C304"/>
    <mergeCell ref="C311:F311"/>
    <mergeCell ref="C309:F309"/>
    <mergeCell ref="C307:F307"/>
    <mergeCell ref="C305:F305"/>
    <mergeCell ref="C302:F302"/>
    <mergeCell ref="C300:F300"/>
    <mergeCell ref="C297:F297"/>
    <mergeCell ref="B268:B272"/>
    <mergeCell ref="C268:C272"/>
    <mergeCell ref="B274:B278"/>
    <mergeCell ref="C274:C278"/>
    <mergeCell ref="C251:F251"/>
    <mergeCell ref="C247:F247"/>
    <mergeCell ref="C243:F243"/>
    <mergeCell ref="C239:F239"/>
    <mergeCell ref="C235:F235"/>
    <mergeCell ref="C49:F49"/>
    <mergeCell ref="C28:F28"/>
    <mergeCell ref="C141:F141"/>
    <mergeCell ref="C139:F139"/>
    <mergeCell ref="C137:F137"/>
    <mergeCell ref="C101:F101"/>
    <mergeCell ref="C99:F99"/>
    <mergeCell ref="C191:F191"/>
    <mergeCell ref="C186:F186"/>
    <mergeCell ref="C181:F181"/>
    <mergeCell ref="C179:F179"/>
    <mergeCell ref="C143:F143"/>
  </mergeCells>
  <pageMargins left="0.51181102362204722" right="0.19685039370078741" top="0.74803149606299213" bottom="0.55118110236220474" header="0.15748031496062992" footer="0.35433070866141736"/>
  <pageSetup paperSize="9" scale="60" firstPageNumber="37"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T354"/>
  <sheetViews>
    <sheetView showGridLines="0" view="pageBreakPreview" zoomScale="70" zoomScaleNormal="70" zoomScaleSheetLayoutView="70" workbookViewId="0">
      <pane xSplit="1" ySplit="12" topLeftCell="B295" activePane="bottomRight" state="frozen"/>
      <selection activeCell="B4" sqref="B4:C4"/>
      <selection pane="topRight" activeCell="B4" sqref="B4:C4"/>
      <selection pane="bottomLeft" activeCell="B4" sqref="B4:C4"/>
      <selection pane="bottomRight" activeCell="C302" sqref="C302"/>
    </sheetView>
  </sheetViews>
  <sheetFormatPr defaultRowHeight="12.75"/>
  <cols>
    <col min="1" max="1" width="2.140625" style="3" customWidth="1"/>
    <col min="2" max="2" width="16.42578125" style="3" hidden="1" customWidth="1"/>
    <col min="3" max="3" width="42.5703125" style="3" customWidth="1"/>
    <col min="4" max="4" width="53" style="3" customWidth="1"/>
    <col min="5" max="5" width="12.85546875" style="3" customWidth="1"/>
    <col min="6" max="6" width="12.7109375" style="3" customWidth="1"/>
    <col min="7" max="7" width="13" style="3" customWidth="1"/>
    <col min="8" max="8" width="24.7109375" style="3" customWidth="1"/>
    <col min="9" max="9" width="15.42578125" style="3" customWidth="1"/>
    <col min="10" max="10" width="18.7109375" style="3" customWidth="1"/>
    <col min="11" max="11" width="18.85546875" style="3" customWidth="1"/>
    <col min="12" max="12" width="17.28515625" style="3" customWidth="1"/>
    <col min="13" max="13" width="17.42578125" style="3" customWidth="1"/>
    <col min="14" max="16384" width="9.140625" style="3"/>
  </cols>
  <sheetData>
    <row r="1" spans="1:13" ht="8.85" customHeight="1">
      <c r="A1" s="1"/>
      <c r="B1" s="1"/>
      <c r="C1" s="1"/>
      <c r="D1" s="1"/>
      <c r="E1" s="2"/>
      <c r="F1" s="2"/>
      <c r="G1" s="2"/>
      <c r="H1" s="2"/>
      <c r="I1" s="1"/>
      <c r="J1" s="1"/>
      <c r="K1" s="1"/>
      <c r="L1" s="1"/>
      <c r="M1" s="1"/>
    </row>
    <row r="2" spans="1:13" ht="0.4" hidden="1" customHeight="1">
      <c r="A2" s="1"/>
      <c r="B2" s="1"/>
      <c r="C2" s="1"/>
      <c r="D2" s="1"/>
      <c r="E2" s="2"/>
      <c r="F2" s="2"/>
      <c r="G2" s="2"/>
      <c r="H2" s="2"/>
      <c r="I2" s="1"/>
      <c r="J2" s="1"/>
      <c r="K2" s="1"/>
      <c r="L2" s="1"/>
      <c r="M2" s="1"/>
    </row>
    <row r="3" spans="1:13" ht="0.4" hidden="1" customHeight="1">
      <c r="A3" s="1"/>
      <c r="B3" s="1"/>
      <c r="C3" s="1"/>
      <c r="D3" s="1"/>
      <c r="E3" s="2"/>
      <c r="F3" s="2"/>
      <c r="G3" s="2"/>
      <c r="H3" s="2"/>
      <c r="I3" s="1"/>
      <c r="J3" s="1"/>
      <c r="K3" s="1"/>
      <c r="L3" s="1"/>
      <c r="M3" s="1"/>
    </row>
    <row r="4" spans="1:13" ht="7.15" customHeight="1">
      <c r="A4" s="1"/>
      <c r="B4" s="4"/>
      <c r="C4" s="4"/>
      <c r="D4" s="4"/>
      <c r="E4" s="4"/>
      <c r="F4" s="4"/>
      <c r="G4" s="4"/>
      <c r="H4" s="4"/>
      <c r="I4" s="1"/>
      <c r="J4" s="1"/>
      <c r="K4" s="5"/>
      <c r="L4" s="5"/>
      <c r="M4" s="6"/>
    </row>
    <row r="5" spans="1:13" ht="19.5" customHeight="1">
      <c r="A5" s="1"/>
      <c r="B5" s="265"/>
      <c r="C5" s="266"/>
      <c r="D5" s="266"/>
      <c r="E5" s="266"/>
      <c r="F5" s="266"/>
      <c r="G5" s="266"/>
      <c r="H5" s="266"/>
      <c r="I5" s="266"/>
      <c r="J5" s="266"/>
      <c r="K5" s="266"/>
      <c r="L5" s="266"/>
      <c r="M5" s="266"/>
    </row>
    <row r="6" spans="1:13" ht="33.75" customHeight="1">
      <c r="A6" s="1"/>
      <c r="B6" s="8"/>
      <c r="C6" s="9"/>
      <c r="D6" s="9"/>
      <c r="E6" s="9"/>
      <c r="F6" s="9"/>
      <c r="G6" s="9"/>
      <c r="H6" s="9"/>
      <c r="I6" s="9"/>
      <c r="J6" s="9"/>
      <c r="K6" s="9"/>
      <c r="L6" s="9"/>
      <c r="M6" s="6" t="s">
        <v>179</v>
      </c>
    </row>
    <row r="7" spans="1:13" ht="5.25" customHeight="1">
      <c r="A7" s="1"/>
      <c r="B7" s="8"/>
      <c r="C7" s="9"/>
      <c r="D7" s="9"/>
      <c r="E7" s="9"/>
      <c r="F7" s="9"/>
      <c r="G7" s="9"/>
      <c r="H7" s="9"/>
      <c r="I7" s="9"/>
      <c r="J7" s="9"/>
      <c r="K7" s="9"/>
      <c r="L7" s="9"/>
    </row>
    <row r="8" spans="1:13" ht="68.25" customHeight="1">
      <c r="A8" s="1"/>
      <c r="B8" s="267" t="s">
        <v>216</v>
      </c>
      <c r="C8" s="267"/>
      <c r="D8" s="267"/>
      <c r="E8" s="267"/>
      <c r="F8" s="267"/>
      <c r="G8" s="267"/>
      <c r="H8" s="267"/>
      <c r="I8" s="267"/>
      <c r="J8" s="267"/>
      <c r="K8" s="267"/>
      <c r="L8" s="267"/>
      <c r="M8" s="267"/>
    </row>
    <row r="9" spans="1:13" ht="17.45" customHeight="1">
      <c r="A9" s="1"/>
      <c r="B9" s="4"/>
      <c r="C9" s="4"/>
      <c r="D9" s="4"/>
      <c r="E9" s="4"/>
      <c r="F9" s="4"/>
      <c r="G9" s="4"/>
      <c r="H9" s="4"/>
      <c r="I9" s="1"/>
      <c r="J9" s="1"/>
      <c r="K9" s="1"/>
      <c r="L9" s="1"/>
      <c r="M9" s="1"/>
    </row>
    <row r="10" spans="1:13" ht="135.75" customHeight="1">
      <c r="A10" s="1"/>
      <c r="B10" s="269" t="s">
        <v>2</v>
      </c>
      <c r="C10" s="269" t="s">
        <v>3</v>
      </c>
      <c r="D10" s="269" t="s">
        <v>220</v>
      </c>
      <c r="E10" s="271" t="s">
        <v>203</v>
      </c>
      <c r="F10" s="272"/>
      <c r="G10" s="272"/>
      <c r="H10" s="272"/>
      <c r="I10" s="273"/>
      <c r="J10" s="274" t="s">
        <v>215</v>
      </c>
      <c r="K10" s="275"/>
      <c r="L10" s="275"/>
      <c r="M10" s="276"/>
    </row>
    <row r="11" spans="1:13" ht="62.25" customHeight="1">
      <c r="A11" s="1"/>
      <c r="B11" s="270"/>
      <c r="C11" s="270"/>
      <c r="D11" s="270"/>
      <c r="E11" s="81" t="s">
        <v>180</v>
      </c>
      <c r="F11" s="82" t="s">
        <v>181</v>
      </c>
      <c r="G11" s="82" t="s">
        <v>207</v>
      </c>
      <c r="H11" s="82" t="s">
        <v>208</v>
      </c>
      <c r="I11" s="83" t="s">
        <v>209</v>
      </c>
      <c r="J11" s="84" t="s">
        <v>8</v>
      </c>
      <c r="K11" s="82" t="s">
        <v>9</v>
      </c>
      <c r="L11" s="82" t="s">
        <v>10</v>
      </c>
      <c r="M11" s="83" t="s">
        <v>11</v>
      </c>
    </row>
    <row r="12" spans="1:13" ht="14.25" customHeight="1">
      <c r="A12" s="1"/>
      <c r="B12" s="29">
        <v>1</v>
      </c>
      <c r="C12" s="29">
        <v>2</v>
      </c>
      <c r="D12" s="29">
        <v>3</v>
      </c>
      <c r="E12" s="29">
        <v>4</v>
      </c>
      <c r="F12" s="29">
        <v>5</v>
      </c>
      <c r="G12" s="29">
        <v>6</v>
      </c>
      <c r="H12" s="29">
        <v>7</v>
      </c>
      <c r="I12" s="29">
        <v>8</v>
      </c>
      <c r="J12" s="29">
        <v>9</v>
      </c>
      <c r="K12" s="29">
        <v>10</v>
      </c>
      <c r="L12" s="29">
        <v>11</v>
      </c>
      <c r="M12" s="29">
        <v>12</v>
      </c>
    </row>
    <row r="13" spans="1:13" ht="30.75" customHeight="1">
      <c r="A13" s="1"/>
      <c r="B13" s="62"/>
      <c r="C13" s="141" t="s">
        <v>12</v>
      </c>
      <c r="D13" s="139"/>
      <c r="E13" s="139"/>
      <c r="F13" s="139"/>
      <c r="G13" s="139"/>
      <c r="H13" s="139"/>
      <c r="I13" s="139"/>
      <c r="J13" s="139"/>
      <c r="K13" s="139"/>
      <c r="L13" s="139"/>
      <c r="M13" s="140"/>
    </row>
    <row r="14" spans="1:13" ht="44.25" customHeight="1">
      <c r="A14" s="13"/>
      <c r="B14" s="268" t="s">
        <v>13</v>
      </c>
      <c r="C14" s="263" t="s">
        <v>14</v>
      </c>
      <c r="D14" s="14" t="s">
        <v>15</v>
      </c>
      <c r="E14" s="70">
        <v>156</v>
      </c>
      <c r="F14" s="70">
        <v>10</v>
      </c>
      <c r="G14" s="70" t="s">
        <v>185</v>
      </c>
      <c r="H14" s="70" t="s">
        <v>186</v>
      </c>
      <c r="I14" s="70" t="s">
        <v>187</v>
      </c>
      <c r="J14" s="71">
        <v>3244.24</v>
      </c>
      <c r="K14" s="71">
        <v>3044.05</v>
      </c>
      <c r="L14" s="71">
        <v>3221.04</v>
      </c>
      <c r="M14" s="71">
        <v>3384.55</v>
      </c>
    </row>
    <row r="15" spans="1:13" ht="42.75" customHeight="1">
      <c r="A15" s="13"/>
      <c r="B15" s="268"/>
      <c r="C15" s="263"/>
      <c r="D15" s="14" t="s">
        <v>18</v>
      </c>
      <c r="E15" s="70">
        <v>156</v>
      </c>
      <c r="F15" s="70">
        <v>10</v>
      </c>
      <c r="G15" s="70" t="s">
        <v>185</v>
      </c>
      <c r="H15" s="70" t="s">
        <v>186</v>
      </c>
      <c r="I15" s="70" t="s">
        <v>187</v>
      </c>
      <c r="J15" s="71">
        <v>1152</v>
      </c>
      <c r="K15" s="71">
        <v>1080.92</v>
      </c>
      <c r="L15" s="71">
        <v>1143.77</v>
      </c>
      <c r="M15" s="71">
        <v>1201.83</v>
      </c>
    </row>
    <row r="16" spans="1:13" ht="52.5" customHeight="1">
      <c r="A16" s="13"/>
      <c r="B16" s="268"/>
      <c r="C16" s="263"/>
      <c r="D16" s="14" t="s">
        <v>19</v>
      </c>
      <c r="E16" s="70">
        <v>156</v>
      </c>
      <c r="F16" s="70">
        <v>10</v>
      </c>
      <c r="G16" s="70" t="s">
        <v>185</v>
      </c>
      <c r="H16" s="70" t="s">
        <v>186</v>
      </c>
      <c r="I16" s="70" t="s">
        <v>187</v>
      </c>
      <c r="J16" s="71">
        <v>426.31</v>
      </c>
      <c r="K16" s="71">
        <v>400.01</v>
      </c>
      <c r="L16" s="71">
        <v>423.27</v>
      </c>
      <c r="M16" s="71">
        <v>444.77</v>
      </c>
    </row>
    <row r="17" spans="1:13" ht="58.5" customHeight="1">
      <c r="A17" s="13"/>
      <c r="B17" s="268"/>
      <c r="C17" s="263"/>
      <c r="D17" s="14" t="s">
        <v>20</v>
      </c>
      <c r="E17" s="70">
        <v>156</v>
      </c>
      <c r="F17" s="70">
        <v>10</v>
      </c>
      <c r="G17" s="70" t="s">
        <v>185</v>
      </c>
      <c r="H17" s="70" t="s">
        <v>186</v>
      </c>
      <c r="I17" s="70" t="s">
        <v>187</v>
      </c>
      <c r="J17" s="71">
        <v>844.8</v>
      </c>
      <c r="K17" s="71">
        <v>792.67</v>
      </c>
      <c r="L17" s="71">
        <v>838.76</v>
      </c>
      <c r="M17" s="71">
        <v>881.34</v>
      </c>
    </row>
    <row r="18" spans="1:13" ht="60" customHeight="1">
      <c r="A18" s="13"/>
      <c r="B18" s="268"/>
      <c r="C18" s="263"/>
      <c r="D18" s="14" t="s">
        <v>21</v>
      </c>
      <c r="E18" s="70">
        <v>156</v>
      </c>
      <c r="F18" s="70">
        <v>10</v>
      </c>
      <c r="G18" s="70" t="s">
        <v>185</v>
      </c>
      <c r="H18" s="70" t="s">
        <v>186</v>
      </c>
      <c r="I18" s="70" t="s">
        <v>187</v>
      </c>
      <c r="J18" s="71">
        <v>1689.6</v>
      </c>
      <c r="K18" s="71">
        <v>1585.34</v>
      </c>
      <c r="L18" s="71">
        <v>1677.52</v>
      </c>
      <c r="M18" s="71">
        <v>1762.68</v>
      </c>
    </row>
    <row r="19" spans="1:13" ht="57.75" customHeight="1">
      <c r="A19" s="13"/>
      <c r="B19" s="268"/>
      <c r="C19" s="263"/>
      <c r="D19" s="14" t="s">
        <v>22</v>
      </c>
      <c r="E19" s="70">
        <v>156</v>
      </c>
      <c r="F19" s="70">
        <v>10</v>
      </c>
      <c r="G19" s="70" t="s">
        <v>185</v>
      </c>
      <c r="H19" s="70" t="s">
        <v>186</v>
      </c>
      <c r="I19" s="70" t="s">
        <v>187</v>
      </c>
      <c r="J19" s="71">
        <v>372.39</v>
      </c>
      <c r="K19" s="71">
        <v>349.42</v>
      </c>
      <c r="L19" s="71">
        <v>369.74</v>
      </c>
      <c r="M19" s="71">
        <v>388.52</v>
      </c>
    </row>
    <row r="20" spans="1:13" ht="66" customHeight="1">
      <c r="A20" s="13"/>
      <c r="B20" s="268"/>
      <c r="C20" s="263"/>
      <c r="D20" s="14" t="s">
        <v>23</v>
      </c>
      <c r="E20" s="70">
        <v>156</v>
      </c>
      <c r="F20" s="70">
        <v>10</v>
      </c>
      <c r="G20" s="70" t="s">
        <v>185</v>
      </c>
      <c r="H20" s="70" t="s">
        <v>186</v>
      </c>
      <c r="I20" s="70" t="s">
        <v>187</v>
      </c>
      <c r="J20" s="71">
        <v>3532.8</v>
      </c>
      <c r="K20" s="71">
        <v>3314.81</v>
      </c>
      <c r="L20" s="71">
        <v>3507.54</v>
      </c>
      <c r="M20" s="71">
        <v>3685.59</v>
      </c>
    </row>
    <row r="21" spans="1:13" ht="54.75" customHeight="1">
      <c r="A21" s="13"/>
      <c r="B21" s="268"/>
      <c r="C21" s="263"/>
      <c r="D21" s="14" t="s">
        <v>24</v>
      </c>
      <c r="E21" s="70">
        <v>156</v>
      </c>
      <c r="F21" s="70">
        <v>10</v>
      </c>
      <c r="G21" s="70" t="s">
        <v>185</v>
      </c>
      <c r="H21" s="70" t="s">
        <v>186</v>
      </c>
      <c r="I21" s="70" t="s">
        <v>187</v>
      </c>
      <c r="J21" s="71">
        <v>998.4</v>
      </c>
      <c r="K21" s="71">
        <v>936.8</v>
      </c>
      <c r="L21" s="71">
        <v>991.27</v>
      </c>
      <c r="M21" s="71">
        <v>1041.5899999999999</v>
      </c>
    </row>
    <row r="22" spans="1:13" ht="33.75" customHeight="1">
      <c r="A22" s="13"/>
      <c r="B22" s="268"/>
      <c r="C22" s="263"/>
      <c r="D22" s="14" t="s">
        <v>25</v>
      </c>
      <c r="E22" s="70">
        <v>156</v>
      </c>
      <c r="F22" s="70" t="s">
        <v>188</v>
      </c>
      <c r="G22" s="70" t="s">
        <v>188</v>
      </c>
      <c r="H22" s="70" t="s">
        <v>189</v>
      </c>
      <c r="I22" s="70" t="s">
        <v>190</v>
      </c>
      <c r="J22" s="71">
        <v>155.72999999999999</v>
      </c>
      <c r="K22" s="71">
        <v>175.85</v>
      </c>
      <c r="L22" s="71">
        <v>182.28</v>
      </c>
      <c r="M22" s="71">
        <v>178.52</v>
      </c>
    </row>
    <row r="23" spans="1:13" ht="57" customHeight="1">
      <c r="A23" s="13"/>
      <c r="B23" s="268"/>
      <c r="C23" s="263"/>
      <c r="D23" s="14" t="s">
        <v>26</v>
      </c>
      <c r="E23" s="70">
        <v>156</v>
      </c>
      <c r="F23" s="70">
        <v>10</v>
      </c>
      <c r="G23" s="70" t="s">
        <v>185</v>
      </c>
      <c r="H23" s="70" t="s">
        <v>186</v>
      </c>
      <c r="I23" s="70" t="s">
        <v>187</v>
      </c>
      <c r="J23" s="71">
        <v>1459.2</v>
      </c>
      <c r="K23" s="71">
        <v>1369.16</v>
      </c>
      <c r="L23" s="71">
        <v>1448.77</v>
      </c>
      <c r="M23" s="71">
        <v>1522.32</v>
      </c>
    </row>
    <row r="24" spans="1:13" ht="58.5" customHeight="1">
      <c r="A24" s="13"/>
      <c r="B24" s="268"/>
      <c r="C24" s="263"/>
      <c r="D24" s="14" t="s">
        <v>27</v>
      </c>
      <c r="E24" s="70">
        <v>156</v>
      </c>
      <c r="F24" s="70">
        <v>10</v>
      </c>
      <c r="G24" s="70" t="s">
        <v>185</v>
      </c>
      <c r="H24" s="70" t="s">
        <v>186</v>
      </c>
      <c r="I24" s="70" t="s">
        <v>187</v>
      </c>
      <c r="J24" s="71">
        <v>1657.57</v>
      </c>
      <c r="K24" s="71">
        <v>1555.3</v>
      </c>
      <c r="L24" s="71">
        <v>1645.73</v>
      </c>
      <c r="M24" s="71">
        <v>1729.27</v>
      </c>
    </row>
    <row r="25" spans="1:13" ht="52.5" customHeight="1">
      <c r="A25" s="13"/>
      <c r="B25" s="268"/>
      <c r="C25" s="263"/>
      <c r="D25" s="14" t="s">
        <v>28</v>
      </c>
      <c r="E25" s="70">
        <v>156</v>
      </c>
      <c r="F25" s="70">
        <v>10</v>
      </c>
      <c r="G25" s="70" t="s">
        <v>185</v>
      </c>
      <c r="H25" s="70" t="s">
        <v>186</v>
      </c>
      <c r="I25" s="70" t="s">
        <v>187</v>
      </c>
      <c r="J25" s="71">
        <v>629.76</v>
      </c>
      <c r="K25" s="71">
        <v>590.91</v>
      </c>
      <c r="L25" s="71">
        <v>625.27</v>
      </c>
      <c r="M25" s="71">
        <v>657.01</v>
      </c>
    </row>
    <row r="26" spans="1:13" ht="24.75" customHeight="1">
      <c r="A26" s="13"/>
      <c r="B26" s="63"/>
      <c r="C26" s="64"/>
      <c r="D26" s="15" t="s">
        <v>29</v>
      </c>
      <c r="E26" s="16"/>
      <c r="F26" s="16"/>
      <c r="G26" s="16"/>
      <c r="H26" s="16"/>
      <c r="I26" s="16"/>
      <c r="J26" s="72">
        <v>16162.800000000001</v>
      </c>
      <c r="K26" s="72">
        <v>15195.24</v>
      </c>
      <c r="L26" s="72">
        <v>16074.960000000001</v>
      </c>
      <c r="M26" s="72">
        <v>16877.990000000002</v>
      </c>
    </row>
    <row r="27" spans="1:13" ht="52.5" customHeight="1">
      <c r="A27" s="13"/>
      <c r="B27" s="262" t="s">
        <v>30</v>
      </c>
      <c r="C27" s="277" t="s">
        <v>31</v>
      </c>
      <c r="D27" s="14" t="s">
        <v>32</v>
      </c>
      <c r="E27" s="70">
        <v>156</v>
      </c>
      <c r="F27" s="70">
        <v>10</v>
      </c>
      <c r="G27" s="70" t="s">
        <v>185</v>
      </c>
      <c r="H27" s="70" t="s">
        <v>186</v>
      </c>
      <c r="I27" s="70" t="s">
        <v>187</v>
      </c>
      <c r="J27" s="71">
        <v>1820</v>
      </c>
      <c r="K27" s="71">
        <v>1707.7</v>
      </c>
      <c r="L27" s="71">
        <v>1806.99</v>
      </c>
      <c r="M27" s="71">
        <v>1898.72</v>
      </c>
    </row>
    <row r="28" spans="1:13" ht="52.5" customHeight="1">
      <c r="A28" s="13"/>
      <c r="B28" s="262"/>
      <c r="C28" s="278"/>
      <c r="D28" s="14" t="s">
        <v>34</v>
      </c>
      <c r="E28" s="70">
        <v>156</v>
      </c>
      <c r="F28" s="70">
        <v>10</v>
      </c>
      <c r="G28" s="70" t="s">
        <v>185</v>
      </c>
      <c r="H28" s="70" t="s">
        <v>186</v>
      </c>
      <c r="I28" s="70" t="s">
        <v>187</v>
      </c>
      <c r="J28" s="71">
        <v>11897.07</v>
      </c>
      <c r="K28" s="71">
        <v>11162.97</v>
      </c>
      <c r="L28" s="71">
        <v>11812</v>
      </c>
      <c r="M28" s="71">
        <v>12411.59</v>
      </c>
    </row>
    <row r="29" spans="1:13" ht="52.5" customHeight="1">
      <c r="A29" s="13"/>
      <c r="B29" s="262"/>
      <c r="C29" s="278"/>
      <c r="D29" s="14" t="s">
        <v>15</v>
      </c>
      <c r="E29" s="70">
        <v>156</v>
      </c>
      <c r="F29" s="70">
        <v>10</v>
      </c>
      <c r="G29" s="70" t="s">
        <v>185</v>
      </c>
      <c r="H29" s="70" t="s">
        <v>186</v>
      </c>
      <c r="I29" s="70" t="s">
        <v>187</v>
      </c>
      <c r="J29" s="71">
        <v>3917.55</v>
      </c>
      <c r="K29" s="71">
        <v>3675.82</v>
      </c>
      <c r="L29" s="71">
        <v>3889.54</v>
      </c>
      <c r="M29" s="71">
        <v>4086.98</v>
      </c>
    </row>
    <row r="30" spans="1:13" ht="52.5" customHeight="1">
      <c r="A30" s="13"/>
      <c r="B30" s="262"/>
      <c r="C30" s="278"/>
      <c r="D30" s="14" t="s">
        <v>35</v>
      </c>
      <c r="E30" s="70">
        <v>156</v>
      </c>
      <c r="F30" s="70">
        <v>10</v>
      </c>
      <c r="G30" s="70" t="s">
        <v>185</v>
      </c>
      <c r="H30" s="70" t="s">
        <v>186</v>
      </c>
      <c r="I30" s="70" t="s">
        <v>187</v>
      </c>
      <c r="J30" s="71">
        <v>2149.5</v>
      </c>
      <c r="K30" s="71">
        <v>2016.87</v>
      </c>
      <c r="L30" s="71">
        <v>2134.13</v>
      </c>
      <c r="M30" s="71">
        <v>2242.4699999999998</v>
      </c>
    </row>
    <row r="31" spans="1:13" ht="52.5" customHeight="1">
      <c r="A31" s="13"/>
      <c r="B31" s="262"/>
      <c r="C31" s="278"/>
      <c r="D31" s="14" t="s">
        <v>18</v>
      </c>
      <c r="E31" s="70">
        <v>156</v>
      </c>
      <c r="F31" s="70">
        <v>10</v>
      </c>
      <c r="G31" s="70" t="s">
        <v>185</v>
      </c>
      <c r="H31" s="70" t="s">
        <v>186</v>
      </c>
      <c r="I31" s="70" t="s">
        <v>187</v>
      </c>
      <c r="J31" s="71">
        <v>7462</v>
      </c>
      <c r="K31" s="71">
        <v>7001.56</v>
      </c>
      <c r="L31" s="71">
        <v>7408.64</v>
      </c>
      <c r="M31" s="71">
        <v>7784.7</v>
      </c>
    </row>
    <row r="32" spans="1:13" ht="52.5" customHeight="1">
      <c r="A32" s="13"/>
      <c r="B32" s="262"/>
      <c r="C32" s="278"/>
      <c r="D32" s="14" t="s">
        <v>36</v>
      </c>
      <c r="E32" s="70">
        <v>156</v>
      </c>
      <c r="F32" s="70">
        <v>10</v>
      </c>
      <c r="G32" s="70" t="s">
        <v>185</v>
      </c>
      <c r="H32" s="70" t="s">
        <v>186</v>
      </c>
      <c r="I32" s="70" t="s">
        <v>187</v>
      </c>
      <c r="J32" s="71">
        <v>7143.5</v>
      </c>
      <c r="K32" s="71">
        <v>6702.71</v>
      </c>
      <c r="L32" s="71">
        <v>7092.42</v>
      </c>
      <c r="M32" s="71">
        <v>7452.44</v>
      </c>
    </row>
    <row r="33" spans="1:13" ht="52.5" customHeight="1">
      <c r="A33" s="13"/>
      <c r="B33" s="262"/>
      <c r="C33" s="278"/>
      <c r="D33" s="14" t="s">
        <v>37</v>
      </c>
      <c r="E33" s="70">
        <v>156</v>
      </c>
      <c r="F33" s="70">
        <v>10</v>
      </c>
      <c r="G33" s="70" t="s">
        <v>185</v>
      </c>
      <c r="H33" s="70" t="s">
        <v>186</v>
      </c>
      <c r="I33" s="70" t="s">
        <v>187</v>
      </c>
      <c r="J33" s="71">
        <v>1309.55</v>
      </c>
      <c r="K33" s="71">
        <v>1228.75</v>
      </c>
      <c r="L33" s="71">
        <v>1300.19</v>
      </c>
      <c r="M33" s="71">
        <v>1366.19</v>
      </c>
    </row>
    <row r="34" spans="1:13" ht="52.5" customHeight="1">
      <c r="A34" s="13"/>
      <c r="B34" s="262"/>
      <c r="C34" s="278"/>
      <c r="D34" s="14" t="s">
        <v>38</v>
      </c>
      <c r="E34" s="70">
        <v>156</v>
      </c>
      <c r="F34" s="70">
        <v>10</v>
      </c>
      <c r="G34" s="70" t="s">
        <v>185</v>
      </c>
      <c r="H34" s="70" t="s">
        <v>186</v>
      </c>
      <c r="I34" s="70" t="s">
        <v>187</v>
      </c>
      <c r="J34" s="71">
        <v>6440.84</v>
      </c>
      <c r="K34" s="71">
        <v>6043.41</v>
      </c>
      <c r="L34" s="71">
        <v>6394.78</v>
      </c>
      <c r="M34" s="71">
        <v>6719.39</v>
      </c>
    </row>
    <row r="35" spans="1:13" ht="52.5" customHeight="1">
      <c r="A35" s="13"/>
      <c r="B35" s="262"/>
      <c r="C35" s="278"/>
      <c r="D35" s="14" t="s">
        <v>21</v>
      </c>
      <c r="E35" s="70">
        <v>156</v>
      </c>
      <c r="F35" s="70">
        <v>10</v>
      </c>
      <c r="G35" s="70" t="s">
        <v>185</v>
      </c>
      <c r="H35" s="70" t="s">
        <v>186</v>
      </c>
      <c r="I35" s="70" t="s">
        <v>187</v>
      </c>
      <c r="J35" s="71">
        <v>9674.5</v>
      </c>
      <c r="K35" s="71">
        <v>9077.5400000000009</v>
      </c>
      <c r="L35" s="71">
        <v>9605.32</v>
      </c>
      <c r="M35" s="71">
        <v>10092.9</v>
      </c>
    </row>
    <row r="36" spans="1:13" ht="52.5" customHeight="1">
      <c r="A36" s="13"/>
      <c r="B36" s="262"/>
      <c r="C36" s="278"/>
      <c r="D36" s="14" t="s">
        <v>39</v>
      </c>
      <c r="E36" s="70">
        <v>156</v>
      </c>
      <c r="F36" s="70">
        <v>10</v>
      </c>
      <c r="G36" s="70" t="s">
        <v>185</v>
      </c>
      <c r="H36" s="70" t="s">
        <v>186</v>
      </c>
      <c r="I36" s="70" t="s">
        <v>187</v>
      </c>
      <c r="J36" s="71">
        <v>546</v>
      </c>
      <c r="K36" s="71">
        <v>512.30999999999995</v>
      </c>
      <c r="L36" s="71">
        <v>542.11</v>
      </c>
      <c r="M36" s="71">
        <v>569.62</v>
      </c>
    </row>
    <row r="37" spans="1:13" ht="52.5" customHeight="1">
      <c r="A37" s="13"/>
      <c r="B37" s="262"/>
      <c r="C37" s="278"/>
      <c r="D37" s="14" t="s">
        <v>40</v>
      </c>
      <c r="E37" s="70">
        <v>156</v>
      </c>
      <c r="F37" s="70">
        <v>10</v>
      </c>
      <c r="G37" s="70" t="s">
        <v>185</v>
      </c>
      <c r="H37" s="70" t="s">
        <v>186</v>
      </c>
      <c r="I37" s="70" t="s">
        <v>187</v>
      </c>
      <c r="J37" s="71">
        <v>257.20999999999998</v>
      </c>
      <c r="K37" s="71">
        <v>241.35</v>
      </c>
      <c r="L37" s="71">
        <v>255.39</v>
      </c>
      <c r="M37" s="71">
        <v>268.36</v>
      </c>
    </row>
    <row r="38" spans="1:13" ht="66" customHeight="1">
      <c r="A38" s="13"/>
      <c r="B38" s="262"/>
      <c r="C38" s="278"/>
      <c r="D38" s="14" t="s">
        <v>23</v>
      </c>
      <c r="E38" s="70">
        <v>156</v>
      </c>
      <c r="F38" s="70">
        <v>10</v>
      </c>
      <c r="G38" s="70" t="s">
        <v>185</v>
      </c>
      <c r="H38" s="70" t="s">
        <v>186</v>
      </c>
      <c r="I38" s="70" t="s">
        <v>187</v>
      </c>
      <c r="J38" s="71">
        <v>518.70000000000005</v>
      </c>
      <c r="K38" s="71">
        <v>486.7</v>
      </c>
      <c r="L38" s="71">
        <v>515</v>
      </c>
      <c r="M38" s="71">
        <v>541.14</v>
      </c>
    </row>
    <row r="39" spans="1:13" ht="52.5" customHeight="1">
      <c r="A39" s="13"/>
      <c r="B39" s="262"/>
      <c r="C39" s="278"/>
      <c r="D39" s="14" t="s">
        <v>41</v>
      </c>
      <c r="E39" s="70">
        <v>156</v>
      </c>
      <c r="F39" s="70">
        <v>10</v>
      </c>
      <c r="G39" s="70" t="s">
        <v>185</v>
      </c>
      <c r="H39" s="70" t="s">
        <v>186</v>
      </c>
      <c r="I39" s="70" t="s">
        <v>187</v>
      </c>
      <c r="J39" s="71">
        <v>6011.73</v>
      </c>
      <c r="K39" s="71">
        <v>5640.78</v>
      </c>
      <c r="L39" s="71">
        <v>5968.74</v>
      </c>
      <c r="M39" s="71">
        <v>6271.73</v>
      </c>
    </row>
    <row r="40" spans="1:13" ht="64.5" customHeight="1">
      <c r="A40" s="13"/>
      <c r="B40" s="262"/>
      <c r="C40" s="278"/>
      <c r="D40" s="14" t="s">
        <v>42</v>
      </c>
      <c r="E40" s="70">
        <v>156</v>
      </c>
      <c r="F40" s="70">
        <v>10</v>
      </c>
      <c r="G40" s="70" t="s">
        <v>185</v>
      </c>
      <c r="H40" s="70" t="s">
        <v>186</v>
      </c>
      <c r="I40" s="70" t="s">
        <v>187</v>
      </c>
      <c r="J40" s="71">
        <v>29939</v>
      </c>
      <c r="K40" s="71">
        <v>28091.62</v>
      </c>
      <c r="L40" s="71">
        <v>29724.89</v>
      </c>
      <c r="M40" s="71">
        <v>31233.74</v>
      </c>
    </row>
    <row r="41" spans="1:13" ht="63" customHeight="1">
      <c r="A41" s="13"/>
      <c r="B41" s="262"/>
      <c r="C41" s="278"/>
      <c r="D41" s="14" t="s">
        <v>43</v>
      </c>
      <c r="E41" s="70">
        <v>156</v>
      </c>
      <c r="F41" s="70">
        <v>10</v>
      </c>
      <c r="G41" s="70" t="s">
        <v>185</v>
      </c>
      <c r="H41" s="70" t="s">
        <v>186</v>
      </c>
      <c r="I41" s="70" t="s">
        <v>187</v>
      </c>
      <c r="J41" s="71">
        <v>910</v>
      </c>
      <c r="K41" s="71">
        <v>853.85</v>
      </c>
      <c r="L41" s="71">
        <v>903.5</v>
      </c>
      <c r="M41" s="71">
        <v>949.37</v>
      </c>
    </row>
    <row r="42" spans="1:13" ht="52.5" customHeight="1">
      <c r="A42" s="13"/>
      <c r="B42" s="262"/>
      <c r="C42" s="278"/>
      <c r="D42" s="14" t="s">
        <v>44</v>
      </c>
      <c r="E42" s="70">
        <v>156</v>
      </c>
      <c r="F42" s="70">
        <v>10</v>
      </c>
      <c r="G42" s="70" t="s">
        <v>185</v>
      </c>
      <c r="H42" s="70" t="s">
        <v>186</v>
      </c>
      <c r="I42" s="70" t="s">
        <v>187</v>
      </c>
      <c r="J42" s="71">
        <v>925.18</v>
      </c>
      <c r="K42" s="71">
        <v>868.09</v>
      </c>
      <c r="L42" s="71">
        <v>918.57</v>
      </c>
      <c r="M42" s="71">
        <v>965.2</v>
      </c>
    </row>
    <row r="43" spans="1:13" ht="60" customHeight="1">
      <c r="A43" s="13"/>
      <c r="B43" s="262"/>
      <c r="C43" s="278"/>
      <c r="D43" s="14" t="s">
        <v>26</v>
      </c>
      <c r="E43" s="70">
        <v>156</v>
      </c>
      <c r="F43" s="70">
        <v>10</v>
      </c>
      <c r="G43" s="70" t="s">
        <v>185</v>
      </c>
      <c r="H43" s="70" t="s">
        <v>186</v>
      </c>
      <c r="I43" s="70" t="s">
        <v>187</v>
      </c>
      <c r="J43" s="71">
        <v>2388.75</v>
      </c>
      <c r="K43" s="71">
        <v>2241.36</v>
      </c>
      <c r="L43" s="71">
        <v>2371.6799999999998</v>
      </c>
      <c r="M43" s="71">
        <v>2492.0700000000002</v>
      </c>
    </row>
    <row r="44" spans="1:13" ht="60" customHeight="1">
      <c r="A44" s="13"/>
      <c r="B44" s="262"/>
      <c r="C44" s="278"/>
      <c r="D44" s="17" t="s">
        <v>27</v>
      </c>
      <c r="E44" s="70">
        <v>156</v>
      </c>
      <c r="F44" s="70">
        <v>10</v>
      </c>
      <c r="G44" s="70" t="s">
        <v>185</v>
      </c>
      <c r="H44" s="70" t="s">
        <v>186</v>
      </c>
      <c r="I44" s="70" t="s">
        <v>187</v>
      </c>
      <c r="J44" s="71">
        <v>4747.1400000000003</v>
      </c>
      <c r="K44" s="71">
        <v>4454.22</v>
      </c>
      <c r="L44" s="71">
        <v>4713.2</v>
      </c>
      <c r="M44" s="71">
        <v>4952.45</v>
      </c>
    </row>
    <row r="45" spans="1:13" ht="60" customHeight="1">
      <c r="A45" s="13"/>
      <c r="B45" s="262"/>
      <c r="C45" s="278"/>
      <c r="D45" s="17" t="s">
        <v>45</v>
      </c>
      <c r="E45" s="70">
        <v>156</v>
      </c>
      <c r="F45" s="70">
        <v>10</v>
      </c>
      <c r="G45" s="70" t="s">
        <v>185</v>
      </c>
      <c r="H45" s="70" t="s">
        <v>186</v>
      </c>
      <c r="I45" s="70" t="s">
        <v>187</v>
      </c>
      <c r="J45" s="71">
        <v>7588.38</v>
      </c>
      <c r="K45" s="71">
        <v>7120.14</v>
      </c>
      <c r="L45" s="71">
        <v>7534.12</v>
      </c>
      <c r="M45" s="71">
        <v>7916.55</v>
      </c>
    </row>
    <row r="46" spans="1:13" ht="60" customHeight="1">
      <c r="A46" s="13"/>
      <c r="B46" s="262"/>
      <c r="C46" s="279"/>
      <c r="D46" s="17" t="s">
        <v>46</v>
      </c>
      <c r="E46" s="70">
        <v>156</v>
      </c>
      <c r="F46" s="70">
        <v>10</v>
      </c>
      <c r="G46" s="70" t="s">
        <v>185</v>
      </c>
      <c r="H46" s="70" t="s">
        <v>186</v>
      </c>
      <c r="I46" s="70" t="s">
        <v>187</v>
      </c>
      <c r="J46" s="71">
        <v>23240.99</v>
      </c>
      <c r="K46" s="71">
        <v>21806.9</v>
      </c>
      <c r="L46" s="71">
        <v>23074.78</v>
      </c>
      <c r="M46" s="71">
        <v>24246.07</v>
      </c>
    </row>
    <row r="47" spans="1:13" ht="26.25" customHeight="1">
      <c r="A47" s="13"/>
      <c r="B47" s="63"/>
      <c r="C47" s="64"/>
      <c r="D47" s="15" t="s">
        <v>29</v>
      </c>
      <c r="E47" s="16"/>
      <c r="F47" s="16"/>
      <c r="G47" s="16"/>
      <c r="H47" s="16"/>
      <c r="I47" s="16"/>
      <c r="J47" s="72">
        <v>128887.59</v>
      </c>
      <c r="K47" s="72">
        <v>120934.65</v>
      </c>
      <c r="L47" s="72">
        <v>127965.98999999999</v>
      </c>
      <c r="M47" s="72">
        <v>134461.68000000002</v>
      </c>
    </row>
    <row r="48" spans="1:13" ht="52.5" customHeight="1">
      <c r="A48" s="13"/>
      <c r="B48" s="262" t="s">
        <v>47</v>
      </c>
      <c r="C48" s="264" t="s">
        <v>48</v>
      </c>
      <c r="D48" s="17" t="s">
        <v>15</v>
      </c>
      <c r="E48" s="70">
        <v>156</v>
      </c>
      <c r="F48" s="70">
        <v>10</v>
      </c>
      <c r="G48" s="70" t="s">
        <v>185</v>
      </c>
      <c r="H48" s="70" t="s">
        <v>186</v>
      </c>
      <c r="I48" s="70" t="s">
        <v>187</v>
      </c>
      <c r="J48" s="71">
        <v>34122.6</v>
      </c>
      <c r="K48" s="71">
        <v>32017.07</v>
      </c>
      <c r="L48" s="71">
        <v>33878.57</v>
      </c>
      <c r="M48" s="71">
        <v>35598.26</v>
      </c>
    </row>
    <row r="49" spans="1:13" ht="52.5" customHeight="1">
      <c r="A49" s="13"/>
      <c r="B49" s="262"/>
      <c r="C49" s="264"/>
      <c r="D49" s="17" t="s">
        <v>49</v>
      </c>
      <c r="E49" s="70">
        <v>156</v>
      </c>
      <c r="F49" s="70">
        <v>10</v>
      </c>
      <c r="G49" s="70" t="s">
        <v>185</v>
      </c>
      <c r="H49" s="70" t="s">
        <v>186</v>
      </c>
      <c r="I49" s="70" t="s">
        <v>190</v>
      </c>
      <c r="J49" s="71">
        <v>88512.29</v>
      </c>
      <c r="K49" s="71">
        <v>81941.97</v>
      </c>
      <c r="L49" s="71">
        <v>89795.07</v>
      </c>
      <c r="M49" s="71">
        <v>90287.69</v>
      </c>
    </row>
    <row r="50" spans="1:13" ht="52.5" customHeight="1">
      <c r="A50" s="13"/>
      <c r="B50" s="262"/>
      <c r="C50" s="264"/>
      <c r="D50" s="17" t="s">
        <v>18</v>
      </c>
      <c r="E50" s="70">
        <v>156</v>
      </c>
      <c r="F50" s="70">
        <v>10</v>
      </c>
      <c r="G50" s="70" t="s">
        <v>185</v>
      </c>
      <c r="H50" s="70" t="s">
        <v>186</v>
      </c>
      <c r="I50" s="70" t="s">
        <v>187</v>
      </c>
      <c r="J50" s="71">
        <v>4473</v>
      </c>
      <c r="K50" s="71">
        <v>4196.99</v>
      </c>
      <c r="L50" s="71">
        <v>4441.01</v>
      </c>
      <c r="M50" s="71">
        <v>4666.45</v>
      </c>
    </row>
    <row r="51" spans="1:13" ht="52.5" customHeight="1">
      <c r="A51" s="13"/>
      <c r="B51" s="262"/>
      <c r="C51" s="264"/>
      <c r="D51" s="17" t="s">
        <v>19</v>
      </c>
      <c r="E51" s="70">
        <v>156</v>
      </c>
      <c r="F51" s="70">
        <v>10</v>
      </c>
      <c r="G51" s="70" t="s">
        <v>185</v>
      </c>
      <c r="H51" s="70" t="s">
        <v>186</v>
      </c>
      <c r="I51" s="70" t="s">
        <v>187</v>
      </c>
      <c r="J51" s="71">
        <v>13497.66</v>
      </c>
      <c r="K51" s="71">
        <v>12664.79</v>
      </c>
      <c r="L51" s="71">
        <v>13401.13</v>
      </c>
      <c r="M51" s="71">
        <v>14081.38</v>
      </c>
    </row>
    <row r="52" spans="1:13" ht="52.5" customHeight="1">
      <c r="A52" s="13"/>
      <c r="B52" s="262"/>
      <c r="C52" s="264"/>
      <c r="D52" s="17" t="s">
        <v>50</v>
      </c>
      <c r="E52" s="70">
        <v>156</v>
      </c>
      <c r="F52" s="70">
        <v>10</v>
      </c>
      <c r="G52" s="70" t="s">
        <v>185</v>
      </c>
      <c r="H52" s="70" t="s">
        <v>186</v>
      </c>
      <c r="I52" s="70" t="s">
        <v>187</v>
      </c>
      <c r="J52" s="71">
        <v>10435.969999999999</v>
      </c>
      <c r="K52" s="71">
        <v>9792.01</v>
      </c>
      <c r="L52" s="71">
        <v>10361.34</v>
      </c>
      <c r="M52" s="71">
        <v>10887.28</v>
      </c>
    </row>
    <row r="53" spans="1:13" ht="52.5" customHeight="1">
      <c r="A53" s="13"/>
      <c r="B53" s="262"/>
      <c r="C53" s="264"/>
      <c r="D53" s="17" t="s">
        <v>51</v>
      </c>
      <c r="E53" s="70">
        <v>156</v>
      </c>
      <c r="F53" s="70">
        <v>10</v>
      </c>
      <c r="G53" s="70" t="s">
        <v>185</v>
      </c>
      <c r="H53" s="70" t="s">
        <v>186</v>
      </c>
      <c r="I53" s="70" t="s">
        <v>187</v>
      </c>
      <c r="J53" s="71">
        <v>20429.47</v>
      </c>
      <c r="K53" s="71">
        <v>19168.87</v>
      </c>
      <c r="L53" s="71">
        <v>20283.37</v>
      </c>
      <c r="M53" s="71">
        <v>21312.959999999999</v>
      </c>
    </row>
    <row r="54" spans="1:13" ht="52.5" customHeight="1">
      <c r="A54" s="13"/>
      <c r="B54" s="262"/>
      <c r="C54" s="264"/>
      <c r="D54" s="17" t="s">
        <v>52</v>
      </c>
      <c r="E54" s="70">
        <v>156</v>
      </c>
      <c r="F54" s="70">
        <v>10</v>
      </c>
      <c r="G54" s="70" t="s">
        <v>185</v>
      </c>
      <c r="H54" s="70" t="s">
        <v>186</v>
      </c>
      <c r="I54" s="70" t="s">
        <v>187</v>
      </c>
      <c r="J54" s="71">
        <v>6647.73</v>
      </c>
      <c r="K54" s="71">
        <v>6237.53</v>
      </c>
      <c r="L54" s="71">
        <v>6600.2</v>
      </c>
      <c r="M54" s="71">
        <v>6935.23</v>
      </c>
    </row>
    <row r="55" spans="1:13" ht="52.5" customHeight="1">
      <c r="A55" s="13"/>
      <c r="B55" s="262"/>
      <c r="C55" s="264"/>
      <c r="D55" s="17" t="s">
        <v>53</v>
      </c>
      <c r="E55" s="70">
        <v>156</v>
      </c>
      <c r="F55" s="70">
        <v>10</v>
      </c>
      <c r="G55" s="70" t="s">
        <v>185</v>
      </c>
      <c r="H55" s="70" t="s">
        <v>186</v>
      </c>
      <c r="I55" s="70" t="s">
        <v>187</v>
      </c>
      <c r="J55" s="71">
        <v>18337.88</v>
      </c>
      <c r="K55" s="71">
        <v>17206.349999999999</v>
      </c>
      <c r="L55" s="71">
        <v>18206.740000000002</v>
      </c>
      <c r="M55" s="71">
        <v>19130.919999999998</v>
      </c>
    </row>
    <row r="56" spans="1:13" ht="52.5" customHeight="1">
      <c r="A56" s="13"/>
      <c r="B56" s="262"/>
      <c r="C56" s="264"/>
      <c r="D56" s="17" t="s">
        <v>54</v>
      </c>
      <c r="E56" s="70">
        <v>156</v>
      </c>
      <c r="F56" s="70">
        <v>10</v>
      </c>
      <c r="G56" s="70" t="s">
        <v>185</v>
      </c>
      <c r="H56" s="70" t="s">
        <v>186</v>
      </c>
      <c r="I56" s="70" t="s">
        <v>187</v>
      </c>
      <c r="J56" s="71">
        <v>3100.24</v>
      </c>
      <c r="K56" s="71">
        <v>2908.95</v>
      </c>
      <c r="L56" s="71">
        <v>3078.08</v>
      </c>
      <c r="M56" s="71">
        <v>3234.33</v>
      </c>
    </row>
    <row r="57" spans="1:13" ht="52.5" customHeight="1">
      <c r="A57" s="13"/>
      <c r="B57" s="262"/>
      <c r="C57" s="264"/>
      <c r="D57" s="17" t="s">
        <v>36</v>
      </c>
      <c r="E57" s="70">
        <v>156</v>
      </c>
      <c r="F57" s="70">
        <v>10</v>
      </c>
      <c r="G57" s="70" t="s">
        <v>185</v>
      </c>
      <c r="H57" s="70" t="s">
        <v>186</v>
      </c>
      <c r="I57" s="70" t="s">
        <v>187</v>
      </c>
      <c r="J57" s="71">
        <v>2112.96</v>
      </c>
      <c r="K57" s="71">
        <v>1982.58</v>
      </c>
      <c r="L57" s="71">
        <v>2097.86</v>
      </c>
      <c r="M57" s="71">
        <v>2204.35</v>
      </c>
    </row>
    <row r="58" spans="1:13" ht="52.5" customHeight="1">
      <c r="A58" s="13"/>
      <c r="B58" s="262"/>
      <c r="C58" s="264"/>
      <c r="D58" s="17" t="s">
        <v>37</v>
      </c>
      <c r="E58" s="70">
        <v>156</v>
      </c>
      <c r="F58" s="70">
        <v>10</v>
      </c>
      <c r="G58" s="70" t="s">
        <v>185</v>
      </c>
      <c r="H58" s="70" t="s">
        <v>186</v>
      </c>
      <c r="I58" s="70" t="s">
        <v>187</v>
      </c>
      <c r="J58" s="71">
        <v>3639.67</v>
      </c>
      <c r="K58" s="71">
        <v>3415.09</v>
      </c>
      <c r="L58" s="71">
        <v>3613.64</v>
      </c>
      <c r="M58" s="71">
        <v>3797.08</v>
      </c>
    </row>
    <row r="59" spans="1:13" ht="52.5" customHeight="1">
      <c r="A59" s="13"/>
      <c r="B59" s="262"/>
      <c r="C59" s="264"/>
      <c r="D59" s="17" t="s">
        <v>20</v>
      </c>
      <c r="E59" s="70">
        <v>156</v>
      </c>
      <c r="F59" s="70">
        <v>10</v>
      </c>
      <c r="G59" s="70" t="s">
        <v>185</v>
      </c>
      <c r="H59" s="70" t="s">
        <v>186</v>
      </c>
      <c r="I59" s="70" t="s">
        <v>187</v>
      </c>
      <c r="J59" s="71">
        <v>2905.32</v>
      </c>
      <c r="K59" s="71">
        <v>2726.05</v>
      </c>
      <c r="L59" s="71">
        <v>2884.55</v>
      </c>
      <c r="M59" s="71">
        <v>3030.98</v>
      </c>
    </row>
    <row r="60" spans="1:13" ht="52.5" customHeight="1">
      <c r="A60" s="13"/>
      <c r="B60" s="262"/>
      <c r="C60" s="264"/>
      <c r="D60" s="17" t="s">
        <v>55</v>
      </c>
      <c r="E60" s="70">
        <v>156</v>
      </c>
      <c r="F60" s="70">
        <v>10</v>
      </c>
      <c r="G60" s="70" t="s">
        <v>185</v>
      </c>
      <c r="H60" s="70" t="s">
        <v>186</v>
      </c>
      <c r="I60" s="70" t="s">
        <v>187</v>
      </c>
      <c r="J60" s="71">
        <v>10593.27</v>
      </c>
      <c r="K60" s="71">
        <v>9939.61</v>
      </c>
      <c r="L60" s="71">
        <v>10517.51</v>
      </c>
      <c r="M60" s="71">
        <v>11051.38</v>
      </c>
    </row>
    <row r="61" spans="1:13" ht="52.5" customHeight="1">
      <c r="A61" s="13"/>
      <c r="B61" s="262"/>
      <c r="C61" s="264"/>
      <c r="D61" s="17" t="s">
        <v>21</v>
      </c>
      <c r="E61" s="70">
        <v>156</v>
      </c>
      <c r="F61" s="70">
        <v>10</v>
      </c>
      <c r="G61" s="70" t="s">
        <v>185</v>
      </c>
      <c r="H61" s="70" t="s">
        <v>186</v>
      </c>
      <c r="I61" s="70" t="s">
        <v>187</v>
      </c>
      <c r="J61" s="71">
        <v>4161.17</v>
      </c>
      <c r="K61" s="71">
        <v>3904.4</v>
      </c>
      <c r="L61" s="71">
        <v>4131.41</v>
      </c>
      <c r="M61" s="71">
        <v>4341.12</v>
      </c>
    </row>
    <row r="62" spans="1:13" ht="52.5" customHeight="1">
      <c r="A62" s="13"/>
      <c r="B62" s="262"/>
      <c r="C62" s="264"/>
      <c r="D62" s="17" t="s">
        <v>40</v>
      </c>
      <c r="E62" s="70">
        <v>156</v>
      </c>
      <c r="F62" s="70">
        <v>10</v>
      </c>
      <c r="G62" s="70" t="s">
        <v>185</v>
      </c>
      <c r="H62" s="70" t="s">
        <v>186</v>
      </c>
      <c r="I62" s="70" t="s">
        <v>187</v>
      </c>
      <c r="J62" s="71">
        <v>1602.09</v>
      </c>
      <c r="K62" s="71">
        <v>1503.24</v>
      </c>
      <c r="L62" s="71">
        <v>1590.64</v>
      </c>
      <c r="M62" s="71">
        <v>1671.39</v>
      </c>
    </row>
    <row r="63" spans="1:13" ht="52.5" customHeight="1">
      <c r="A63" s="13"/>
      <c r="B63" s="262"/>
      <c r="C63" s="264"/>
      <c r="D63" s="17" t="s">
        <v>56</v>
      </c>
      <c r="E63" s="70">
        <v>156</v>
      </c>
      <c r="F63" s="70">
        <v>10</v>
      </c>
      <c r="G63" s="70" t="s">
        <v>185</v>
      </c>
      <c r="H63" s="70" t="s">
        <v>186</v>
      </c>
      <c r="I63" s="70" t="s">
        <v>187</v>
      </c>
      <c r="J63" s="71">
        <v>1373.42</v>
      </c>
      <c r="K63" s="71">
        <v>1288.68</v>
      </c>
      <c r="L63" s="71">
        <v>1363.6</v>
      </c>
      <c r="M63" s="71">
        <v>1432.82</v>
      </c>
    </row>
    <row r="64" spans="1:13" ht="60" customHeight="1">
      <c r="A64" s="13"/>
      <c r="B64" s="262"/>
      <c r="C64" s="264"/>
      <c r="D64" s="17" t="s">
        <v>175</v>
      </c>
      <c r="E64" s="70">
        <v>156</v>
      </c>
      <c r="F64" s="70">
        <v>10</v>
      </c>
      <c r="G64" s="70" t="s">
        <v>185</v>
      </c>
      <c r="H64" s="70" t="s">
        <v>186</v>
      </c>
      <c r="I64" s="70" t="s">
        <v>187</v>
      </c>
      <c r="J64" s="71">
        <v>31727.200000000001</v>
      </c>
      <c r="K64" s="71">
        <v>29769.48</v>
      </c>
      <c r="L64" s="71">
        <v>31500.3</v>
      </c>
      <c r="M64" s="71">
        <v>33099.269999999997</v>
      </c>
    </row>
    <row r="65" spans="1:13" ht="60" customHeight="1">
      <c r="A65" s="13"/>
      <c r="B65" s="262"/>
      <c r="C65" s="264"/>
      <c r="D65" s="17" t="s">
        <v>57</v>
      </c>
      <c r="E65" s="70">
        <v>156</v>
      </c>
      <c r="F65" s="70">
        <v>10</v>
      </c>
      <c r="G65" s="70" t="s">
        <v>185</v>
      </c>
      <c r="H65" s="70" t="s">
        <v>186</v>
      </c>
      <c r="I65" s="70" t="s">
        <v>187</v>
      </c>
      <c r="J65" s="71">
        <v>4940.96</v>
      </c>
      <c r="K65" s="71">
        <v>4636.08</v>
      </c>
      <c r="L65" s="71">
        <v>4905.63</v>
      </c>
      <c r="M65" s="71">
        <v>5154.6499999999996</v>
      </c>
    </row>
    <row r="66" spans="1:13" ht="60" customHeight="1">
      <c r="A66" s="13"/>
      <c r="B66" s="262"/>
      <c r="C66" s="264"/>
      <c r="D66" s="17" t="s">
        <v>22</v>
      </c>
      <c r="E66" s="70">
        <v>156</v>
      </c>
      <c r="F66" s="70">
        <v>10</v>
      </c>
      <c r="G66" s="70" t="s">
        <v>185</v>
      </c>
      <c r="H66" s="70" t="s">
        <v>186</v>
      </c>
      <c r="I66" s="70" t="s">
        <v>187</v>
      </c>
      <c r="J66" s="71">
        <v>6640.56</v>
      </c>
      <c r="K66" s="71">
        <v>6230.81</v>
      </c>
      <c r="L66" s="71">
        <v>6593.08</v>
      </c>
      <c r="M66" s="71">
        <v>6927.75</v>
      </c>
    </row>
    <row r="67" spans="1:13" ht="60" customHeight="1">
      <c r="A67" s="13"/>
      <c r="B67" s="262"/>
      <c r="C67" s="264"/>
      <c r="D67" s="17" t="s">
        <v>23</v>
      </c>
      <c r="E67" s="70">
        <v>156</v>
      </c>
      <c r="F67" s="70">
        <v>10</v>
      </c>
      <c r="G67" s="70" t="s">
        <v>185</v>
      </c>
      <c r="H67" s="70" t="s">
        <v>186</v>
      </c>
      <c r="I67" s="70" t="s">
        <v>187</v>
      </c>
      <c r="J67" s="71">
        <v>10624.44</v>
      </c>
      <c r="K67" s="71">
        <v>9968.86</v>
      </c>
      <c r="L67" s="71">
        <v>10548.46</v>
      </c>
      <c r="M67" s="71">
        <v>11083.91</v>
      </c>
    </row>
    <row r="68" spans="1:13" ht="52.5" customHeight="1">
      <c r="A68" s="13"/>
      <c r="B68" s="262"/>
      <c r="C68" s="264"/>
      <c r="D68" s="17" t="s">
        <v>41</v>
      </c>
      <c r="E68" s="70">
        <v>156</v>
      </c>
      <c r="F68" s="70">
        <v>10</v>
      </c>
      <c r="G68" s="70" t="s">
        <v>185</v>
      </c>
      <c r="H68" s="70" t="s">
        <v>186</v>
      </c>
      <c r="I68" s="70" t="s">
        <v>187</v>
      </c>
      <c r="J68" s="71">
        <v>2606.16</v>
      </c>
      <c r="K68" s="71">
        <v>2445.35</v>
      </c>
      <c r="L68" s="71">
        <v>2587.52</v>
      </c>
      <c r="M68" s="71">
        <v>2718.87</v>
      </c>
    </row>
    <row r="69" spans="1:13" ht="52.5" customHeight="1">
      <c r="A69" s="13"/>
      <c r="B69" s="262"/>
      <c r="C69" s="264"/>
      <c r="D69" s="17" t="s">
        <v>58</v>
      </c>
      <c r="E69" s="70">
        <v>156</v>
      </c>
      <c r="F69" s="70">
        <v>10</v>
      </c>
      <c r="G69" s="70" t="s">
        <v>185</v>
      </c>
      <c r="H69" s="70" t="s">
        <v>186</v>
      </c>
      <c r="I69" s="70" t="s">
        <v>187</v>
      </c>
      <c r="J69" s="71">
        <v>11855.01</v>
      </c>
      <c r="K69" s="71">
        <v>11123.5</v>
      </c>
      <c r="L69" s="71">
        <v>11770.23</v>
      </c>
      <c r="M69" s="71">
        <v>12367.7</v>
      </c>
    </row>
    <row r="70" spans="1:13" ht="52.5" customHeight="1">
      <c r="A70" s="13"/>
      <c r="B70" s="262"/>
      <c r="C70" s="264"/>
      <c r="D70" s="17" t="s">
        <v>59</v>
      </c>
      <c r="E70" s="70">
        <v>156</v>
      </c>
      <c r="F70" s="70">
        <v>10</v>
      </c>
      <c r="G70" s="70" t="s">
        <v>185</v>
      </c>
      <c r="H70" s="70" t="s">
        <v>186</v>
      </c>
      <c r="I70" s="70" t="s">
        <v>187</v>
      </c>
      <c r="J70" s="71">
        <v>4383.03</v>
      </c>
      <c r="K70" s="71">
        <v>4112.58</v>
      </c>
      <c r="L70" s="71">
        <v>4351.6899999999996</v>
      </c>
      <c r="M70" s="71">
        <v>4572.58</v>
      </c>
    </row>
    <row r="71" spans="1:13" ht="52.5" customHeight="1">
      <c r="A71" s="13"/>
      <c r="B71" s="262"/>
      <c r="C71" s="264"/>
      <c r="D71" s="17" t="s">
        <v>60</v>
      </c>
      <c r="E71" s="70">
        <v>156</v>
      </c>
      <c r="F71" s="70">
        <v>10</v>
      </c>
      <c r="G71" s="70" t="s">
        <v>185</v>
      </c>
      <c r="H71" s="70" t="s">
        <v>186</v>
      </c>
      <c r="I71" s="70" t="s">
        <v>187</v>
      </c>
      <c r="J71" s="71">
        <v>31394.57</v>
      </c>
      <c r="K71" s="71">
        <v>29457.37</v>
      </c>
      <c r="L71" s="71">
        <v>31170.04</v>
      </c>
      <c r="M71" s="71">
        <v>32752.25</v>
      </c>
    </row>
    <row r="72" spans="1:13" ht="52.5" customHeight="1">
      <c r="A72" s="13"/>
      <c r="B72" s="262"/>
      <c r="C72" s="264"/>
      <c r="D72" s="17" t="s">
        <v>61</v>
      </c>
      <c r="E72" s="70">
        <v>156</v>
      </c>
      <c r="F72" s="70">
        <v>10</v>
      </c>
      <c r="G72" s="70" t="s">
        <v>185</v>
      </c>
      <c r="H72" s="70" t="s">
        <v>186</v>
      </c>
      <c r="I72" s="70" t="s">
        <v>187</v>
      </c>
      <c r="J72" s="71">
        <v>10640.91</v>
      </c>
      <c r="K72" s="71">
        <v>9984.32</v>
      </c>
      <c r="L72" s="71">
        <v>10564.81</v>
      </c>
      <c r="M72" s="71">
        <v>11101.09</v>
      </c>
    </row>
    <row r="73" spans="1:13" ht="52.5" customHeight="1">
      <c r="A73" s="13"/>
      <c r="B73" s="262"/>
      <c r="C73" s="264"/>
      <c r="D73" s="17" t="s">
        <v>62</v>
      </c>
      <c r="E73" s="70">
        <v>156</v>
      </c>
      <c r="F73" s="70">
        <v>10</v>
      </c>
      <c r="G73" s="70" t="s">
        <v>185</v>
      </c>
      <c r="H73" s="70" t="s">
        <v>186</v>
      </c>
      <c r="I73" s="70" t="s">
        <v>187</v>
      </c>
      <c r="J73" s="71">
        <v>16857.96</v>
      </c>
      <c r="K73" s="71">
        <v>15817.74</v>
      </c>
      <c r="L73" s="71">
        <v>16737.400000000001</v>
      </c>
      <c r="M73" s="71">
        <v>17587</v>
      </c>
    </row>
    <row r="74" spans="1:13" ht="52.5" customHeight="1">
      <c r="A74" s="13"/>
      <c r="B74" s="262"/>
      <c r="C74" s="264"/>
      <c r="D74" s="17" t="s">
        <v>63</v>
      </c>
      <c r="E74" s="70">
        <v>156</v>
      </c>
      <c r="F74" s="70">
        <v>10</v>
      </c>
      <c r="G74" s="70" t="s">
        <v>185</v>
      </c>
      <c r="H74" s="70" t="s">
        <v>186</v>
      </c>
      <c r="I74" s="70" t="s">
        <v>187</v>
      </c>
      <c r="J74" s="71">
        <v>8918.7800000000007</v>
      </c>
      <c r="K74" s="71">
        <v>8368.4500000000007</v>
      </c>
      <c r="L74" s="71">
        <v>8855</v>
      </c>
      <c r="M74" s="71">
        <v>9304.49</v>
      </c>
    </row>
    <row r="75" spans="1:13" ht="52.5" customHeight="1">
      <c r="A75" s="13"/>
      <c r="B75" s="262"/>
      <c r="C75" s="264"/>
      <c r="D75" s="17" t="s">
        <v>24</v>
      </c>
      <c r="E75" s="70">
        <v>156</v>
      </c>
      <c r="F75" s="70">
        <v>10</v>
      </c>
      <c r="G75" s="70" t="s">
        <v>185</v>
      </c>
      <c r="H75" s="70" t="s">
        <v>186</v>
      </c>
      <c r="I75" s="70" t="s">
        <v>187</v>
      </c>
      <c r="J75" s="71">
        <v>3876.6</v>
      </c>
      <c r="K75" s="71">
        <v>3637.4</v>
      </c>
      <c r="L75" s="71">
        <v>3848.89</v>
      </c>
      <c r="M75" s="71">
        <v>4044.27</v>
      </c>
    </row>
    <row r="76" spans="1:13" ht="52.5" customHeight="1">
      <c r="A76" s="13"/>
      <c r="B76" s="262"/>
      <c r="C76" s="264"/>
      <c r="D76" s="17" t="s">
        <v>64</v>
      </c>
      <c r="E76" s="70">
        <v>156</v>
      </c>
      <c r="F76" s="70">
        <v>10</v>
      </c>
      <c r="G76" s="70" t="s">
        <v>185</v>
      </c>
      <c r="H76" s="70" t="s">
        <v>186</v>
      </c>
      <c r="I76" s="70" t="s">
        <v>187</v>
      </c>
      <c r="J76" s="71">
        <v>10962.93</v>
      </c>
      <c r="K76" s="71">
        <v>10286.469999999999</v>
      </c>
      <c r="L76" s="71">
        <v>10884.53</v>
      </c>
      <c r="M76" s="71">
        <v>11437.04</v>
      </c>
    </row>
    <row r="77" spans="1:13" ht="63" customHeight="1">
      <c r="A77" s="13"/>
      <c r="B77" s="262"/>
      <c r="C77" s="264"/>
      <c r="D77" s="17" t="s">
        <v>65</v>
      </c>
      <c r="E77" s="70">
        <v>156</v>
      </c>
      <c r="F77" s="70">
        <v>10</v>
      </c>
      <c r="G77" s="70" t="s">
        <v>185</v>
      </c>
      <c r="H77" s="70" t="s">
        <v>186</v>
      </c>
      <c r="I77" s="70" t="s">
        <v>187</v>
      </c>
      <c r="J77" s="71">
        <v>4830.84</v>
      </c>
      <c r="K77" s="71">
        <v>4532.75</v>
      </c>
      <c r="L77" s="71">
        <v>4796.29</v>
      </c>
      <c r="M77" s="71">
        <v>5039.76</v>
      </c>
    </row>
    <row r="78" spans="1:13" ht="52.5" customHeight="1">
      <c r="A78" s="13"/>
      <c r="B78" s="262"/>
      <c r="C78" s="264"/>
      <c r="D78" s="17" t="s">
        <v>66</v>
      </c>
      <c r="E78" s="70">
        <v>156</v>
      </c>
      <c r="F78" s="70">
        <v>10</v>
      </c>
      <c r="G78" s="70" t="s">
        <v>185</v>
      </c>
      <c r="H78" s="70" t="s">
        <v>186</v>
      </c>
      <c r="I78" s="70" t="s">
        <v>187</v>
      </c>
      <c r="J78" s="71">
        <v>20787.240000000002</v>
      </c>
      <c r="K78" s="71">
        <v>19504.57</v>
      </c>
      <c r="L78" s="71">
        <v>20638.580000000002</v>
      </c>
      <c r="M78" s="71">
        <v>21686.2</v>
      </c>
    </row>
    <row r="79" spans="1:13" ht="52.5" customHeight="1">
      <c r="A79" s="13"/>
      <c r="B79" s="262"/>
      <c r="C79" s="264"/>
      <c r="D79" s="17" t="s">
        <v>26</v>
      </c>
      <c r="E79" s="70">
        <v>156</v>
      </c>
      <c r="F79" s="70">
        <v>10</v>
      </c>
      <c r="G79" s="70" t="s">
        <v>185</v>
      </c>
      <c r="H79" s="70" t="s">
        <v>186</v>
      </c>
      <c r="I79" s="70" t="s">
        <v>187</v>
      </c>
      <c r="J79" s="71">
        <v>5908.62</v>
      </c>
      <c r="K79" s="71">
        <v>5544.04</v>
      </c>
      <c r="L79" s="71">
        <v>5866.38</v>
      </c>
      <c r="M79" s="71">
        <v>6164.16</v>
      </c>
    </row>
    <row r="80" spans="1:13" ht="52.5" customHeight="1">
      <c r="A80" s="13"/>
      <c r="B80" s="262"/>
      <c r="C80" s="264"/>
      <c r="D80" s="17" t="s">
        <v>27</v>
      </c>
      <c r="E80" s="70">
        <v>156</v>
      </c>
      <c r="F80" s="70">
        <v>10</v>
      </c>
      <c r="G80" s="70" t="s">
        <v>185</v>
      </c>
      <c r="H80" s="70" t="s">
        <v>186</v>
      </c>
      <c r="I80" s="70" t="s">
        <v>187</v>
      </c>
      <c r="J80" s="71">
        <v>12542.15</v>
      </c>
      <c r="K80" s="71">
        <v>11768.24</v>
      </c>
      <c r="L80" s="71">
        <v>12452.46</v>
      </c>
      <c r="M80" s="71">
        <v>13084.56</v>
      </c>
    </row>
    <row r="81" spans="1:13" ht="52.5" customHeight="1">
      <c r="A81" s="13"/>
      <c r="B81" s="262"/>
      <c r="C81" s="264"/>
      <c r="D81" s="18" t="s">
        <v>67</v>
      </c>
      <c r="E81" s="70">
        <v>156</v>
      </c>
      <c r="F81" s="70">
        <v>10</v>
      </c>
      <c r="G81" s="70" t="s">
        <v>185</v>
      </c>
      <c r="H81" s="70" t="s">
        <v>186</v>
      </c>
      <c r="I81" s="70" t="s">
        <v>187</v>
      </c>
      <c r="J81" s="71">
        <v>20183.810000000001</v>
      </c>
      <c r="K81" s="71">
        <v>18938.37</v>
      </c>
      <c r="L81" s="71">
        <v>20039.47</v>
      </c>
      <c r="M81" s="71">
        <v>21056.68</v>
      </c>
    </row>
    <row r="82" spans="1:13" ht="52.5" customHeight="1">
      <c r="A82" s="13"/>
      <c r="B82" s="262"/>
      <c r="C82" s="264"/>
      <c r="D82" s="17" t="s">
        <v>68</v>
      </c>
      <c r="E82" s="70">
        <v>156</v>
      </c>
      <c r="F82" s="70">
        <v>10</v>
      </c>
      <c r="G82" s="70" t="s">
        <v>185</v>
      </c>
      <c r="H82" s="70" t="s">
        <v>186</v>
      </c>
      <c r="I82" s="70" t="s">
        <v>187</v>
      </c>
      <c r="J82" s="71">
        <v>23818.61</v>
      </c>
      <c r="K82" s="71">
        <v>22348.880000000001</v>
      </c>
      <c r="L82" s="71">
        <v>23648.27</v>
      </c>
      <c r="M82" s="71">
        <v>24848.67</v>
      </c>
    </row>
    <row r="83" spans="1:13" ht="52.5" customHeight="1">
      <c r="A83" s="13"/>
      <c r="B83" s="262"/>
      <c r="C83" s="264"/>
      <c r="D83" s="17" t="s">
        <v>69</v>
      </c>
      <c r="E83" s="70">
        <v>156</v>
      </c>
      <c r="F83" s="70">
        <v>10</v>
      </c>
      <c r="G83" s="70" t="s">
        <v>185</v>
      </c>
      <c r="H83" s="70" t="s">
        <v>186</v>
      </c>
      <c r="I83" s="70" t="s">
        <v>187</v>
      </c>
      <c r="J83" s="71">
        <v>56897.98</v>
      </c>
      <c r="K83" s="71">
        <v>53387.09</v>
      </c>
      <c r="L83" s="71">
        <v>56491.06</v>
      </c>
      <c r="M83" s="71">
        <v>59358.57</v>
      </c>
    </row>
    <row r="84" spans="1:13" ht="60" customHeight="1">
      <c r="A84" s="13"/>
      <c r="B84" s="262"/>
      <c r="C84" s="264"/>
      <c r="D84" s="17" t="s">
        <v>70</v>
      </c>
      <c r="E84" s="70">
        <v>156</v>
      </c>
      <c r="F84" s="70">
        <v>10</v>
      </c>
      <c r="G84" s="70" t="s">
        <v>185</v>
      </c>
      <c r="H84" s="70" t="s">
        <v>186</v>
      </c>
      <c r="I84" s="70" t="s">
        <v>187</v>
      </c>
      <c r="J84" s="71">
        <v>5144.63</v>
      </c>
      <c r="K84" s="71">
        <v>4827.18</v>
      </c>
      <c r="L84" s="71">
        <v>5107.84</v>
      </c>
      <c r="M84" s="71">
        <v>5367.12</v>
      </c>
    </row>
    <row r="85" spans="1:13" ht="60" customHeight="1">
      <c r="A85" s="13"/>
      <c r="B85" s="262"/>
      <c r="C85" s="264"/>
      <c r="D85" s="17" t="s">
        <v>28</v>
      </c>
      <c r="E85" s="70">
        <v>156</v>
      </c>
      <c r="F85" s="70">
        <v>10</v>
      </c>
      <c r="G85" s="70" t="s">
        <v>185</v>
      </c>
      <c r="H85" s="70" t="s">
        <v>186</v>
      </c>
      <c r="I85" s="70" t="s">
        <v>187</v>
      </c>
      <c r="J85" s="71">
        <v>2165.7800000000002</v>
      </c>
      <c r="K85" s="71">
        <v>2032.15</v>
      </c>
      <c r="L85" s="71">
        <v>2150.3000000000002</v>
      </c>
      <c r="M85" s="71">
        <v>2259.4499999999998</v>
      </c>
    </row>
    <row r="86" spans="1:13" ht="146.25" customHeight="1">
      <c r="A86" s="13"/>
      <c r="B86" s="262"/>
      <c r="C86" s="264"/>
      <c r="D86" s="17" t="s">
        <v>71</v>
      </c>
      <c r="E86" s="70">
        <v>156</v>
      </c>
      <c r="F86" s="70">
        <v>10</v>
      </c>
      <c r="G86" s="70" t="s">
        <v>185</v>
      </c>
      <c r="H86" s="70" t="s">
        <v>186</v>
      </c>
      <c r="I86" s="70" t="s">
        <v>187</v>
      </c>
      <c r="J86" s="71">
        <v>15263.6</v>
      </c>
      <c r="K86" s="71">
        <v>4030.3</v>
      </c>
      <c r="L86" s="71">
        <v>2765.1</v>
      </c>
      <c r="M86" s="71">
        <v>4124.88</v>
      </c>
    </row>
    <row r="87" spans="1:13" ht="60" customHeight="1">
      <c r="A87" s="13"/>
      <c r="B87" s="262"/>
      <c r="C87" s="264"/>
      <c r="D87" s="17" t="s">
        <v>72</v>
      </c>
      <c r="E87" s="70">
        <v>156</v>
      </c>
      <c r="F87" s="70">
        <v>10</v>
      </c>
      <c r="G87" s="70" t="s">
        <v>185</v>
      </c>
      <c r="H87" s="70" t="s">
        <v>186</v>
      </c>
      <c r="I87" s="70" t="s">
        <v>187</v>
      </c>
      <c r="J87" s="71">
        <v>65384.61</v>
      </c>
      <c r="K87" s="71">
        <v>61350.06</v>
      </c>
      <c r="L87" s="71">
        <v>64916.99</v>
      </c>
      <c r="M87" s="71">
        <v>68212.210000000006</v>
      </c>
    </row>
    <row r="88" spans="1:13" ht="33" customHeight="1">
      <c r="A88" s="13"/>
      <c r="B88" s="63"/>
      <c r="C88" s="64"/>
      <c r="D88" s="15" t="s">
        <v>29</v>
      </c>
      <c r="E88" s="16"/>
      <c r="F88" s="16"/>
      <c r="G88" s="16"/>
      <c r="H88" s="16"/>
      <c r="I88" s="16"/>
      <c r="J88" s="72">
        <v>614301.72000000009</v>
      </c>
      <c r="K88" s="72">
        <v>564996.22</v>
      </c>
      <c r="L88" s="72">
        <v>599435.04</v>
      </c>
      <c r="M88" s="72">
        <v>627016.74999999988</v>
      </c>
    </row>
    <row r="89" spans="1:13" ht="52.5" customHeight="1">
      <c r="A89" s="13"/>
      <c r="B89" s="262" t="s">
        <v>13</v>
      </c>
      <c r="C89" s="263" t="s">
        <v>73</v>
      </c>
      <c r="D89" s="17" t="s">
        <v>15</v>
      </c>
      <c r="E89" s="70">
        <v>156</v>
      </c>
      <c r="F89" s="70">
        <v>10</v>
      </c>
      <c r="G89" s="70" t="s">
        <v>185</v>
      </c>
      <c r="H89" s="70" t="s">
        <v>186</v>
      </c>
      <c r="I89" s="70" t="s">
        <v>187</v>
      </c>
      <c r="J89" s="71">
        <v>2138.59</v>
      </c>
      <c r="K89" s="71">
        <v>2006.63</v>
      </c>
      <c r="L89" s="71">
        <v>2123.3000000000002</v>
      </c>
      <c r="M89" s="71">
        <v>2231.08</v>
      </c>
    </row>
    <row r="90" spans="1:13" ht="66" customHeight="1">
      <c r="A90" s="13"/>
      <c r="B90" s="262"/>
      <c r="C90" s="263"/>
      <c r="D90" s="17" t="s">
        <v>76</v>
      </c>
      <c r="E90" s="70">
        <v>156</v>
      </c>
      <c r="F90" s="70">
        <v>10</v>
      </c>
      <c r="G90" s="70" t="s">
        <v>185</v>
      </c>
      <c r="H90" s="70" t="s">
        <v>186</v>
      </c>
      <c r="I90" s="70" t="s">
        <v>187</v>
      </c>
      <c r="J90" s="71">
        <v>2896.1</v>
      </c>
      <c r="K90" s="71">
        <v>2717.4</v>
      </c>
      <c r="L90" s="71">
        <v>2875.4</v>
      </c>
      <c r="M90" s="71">
        <v>3021.36</v>
      </c>
    </row>
    <row r="91" spans="1:13" ht="66" customHeight="1">
      <c r="A91" s="13"/>
      <c r="B91" s="262"/>
      <c r="C91" s="263"/>
      <c r="D91" s="17" t="s">
        <v>21</v>
      </c>
      <c r="E91" s="70">
        <v>156</v>
      </c>
      <c r="F91" s="70">
        <v>10</v>
      </c>
      <c r="G91" s="70" t="s">
        <v>185</v>
      </c>
      <c r="H91" s="70" t="s">
        <v>186</v>
      </c>
      <c r="I91" s="70" t="s">
        <v>187</v>
      </c>
      <c r="J91" s="71">
        <v>5723.19</v>
      </c>
      <c r="K91" s="71">
        <v>5370.05</v>
      </c>
      <c r="L91" s="71">
        <v>5682.27</v>
      </c>
      <c r="M91" s="71">
        <v>5970.71</v>
      </c>
    </row>
    <row r="92" spans="1:13" ht="66" customHeight="1">
      <c r="A92" s="13"/>
      <c r="B92" s="262"/>
      <c r="C92" s="263"/>
      <c r="D92" s="17" t="s">
        <v>23</v>
      </c>
      <c r="E92" s="70">
        <v>156</v>
      </c>
      <c r="F92" s="70">
        <v>10</v>
      </c>
      <c r="G92" s="70" t="s">
        <v>185</v>
      </c>
      <c r="H92" s="70" t="s">
        <v>186</v>
      </c>
      <c r="I92" s="70" t="s">
        <v>187</v>
      </c>
      <c r="J92" s="71">
        <v>501.29</v>
      </c>
      <c r="K92" s="71">
        <v>470.36</v>
      </c>
      <c r="L92" s="71">
        <v>497.71</v>
      </c>
      <c r="M92" s="71">
        <v>522.98</v>
      </c>
    </row>
    <row r="93" spans="1:13" ht="66" customHeight="1">
      <c r="A93" s="13"/>
      <c r="B93" s="262"/>
      <c r="C93" s="263"/>
      <c r="D93" s="17" t="s">
        <v>42</v>
      </c>
      <c r="E93" s="70">
        <v>156</v>
      </c>
      <c r="F93" s="70">
        <v>10</v>
      </c>
      <c r="G93" s="70" t="s">
        <v>185</v>
      </c>
      <c r="H93" s="70" t="s">
        <v>186</v>
      </c>
      <c r="I93" s="70" t="s">
        <v>187</v>
      </c>
      <c r="J93" s="71">
        <v>6291.45</v>
      </c>
      <c r="K93" s="71">
        <v>5903.24</v>
      </c>
      <c r="L93" s="71">
        <v>6246.46</v>
      </c>
      <c r="M93" s="71">
        <v>6563.54</v>
      </c>
    </row>
    <row r="94" spans="1:13" ht="66" customHeight="1">
      <c r="A94" s="13"/>
      <c r="B94" s="262"/>
      <c r="C94" s="263"/>
      <c r="D94" s="17" t="s">
        <v>43</v>
      </c>
      <c r="E94" s="70">
        <v>156</v>
      </c>
      <c r="F94" s="70">
        <v>10</v>
      </c>
      <c r="G94" s="70" t="s">
        <v>185</v>
      </c>
      <c r="H94" s="70" t="s">
        <v>186</v>
      </c>
      <c r="I94" s="70" t="s">
        <v>187</v>
      </c>
      <c r="J94" s="71">
        <v>1300.5</v>
      </c>
      <c r="K94" s="71">
        <v>1220.26</v>
      </c>
      <c r="L94" s="71">
        <v>1291.22</v>
      </c>
      <c r="M94" s="71">
        <v>1356.77</v>
      </c>
    </row>
    <row r="95" spans="1:13" ht="66" customHeight="1">
      <c r="A95" s="13"/>
      <c r="B95" s="262"/>
      <c r="C95" s="263"/>
      <c r="D95" s="17" t="s">
        <v>26</v>
      </c>
      <c r="E95" s="70">
        <v>156</v>
      </c>
      <c r="F95" s="70">
        <v>10</v>
      </c>
      <c r="G95" s="70" t="s">
        <v>185</v>
      </c>
      <c r="H95" s="70" t="s">
        <v>186</v>
      </c>
      <c r="I95" s="70" t="s">
        <v>187</v>
      </c>
      <c r="J95" s="71">
        <v>6539.05</v>
      </c>
      <c r="K95" s="71">
        <v>6135.56</v>
      </c>
      <c r="L95" s="71">
        <v>6492.29</v>
      </c>
      <c r="M95" s="71">
        <v>6821.85</v>
      </c>
    </row>
    <row r="96" spans="1:13" ht="66" customHeight="1">
      <c r="A96" s="13"/>
      <c r="B96" s="262"/>
      <c r="C96" s="263"/>
      <c r="D96" s="17" t="s">
        <v>27</v>
      </c>
      <c r="E96" s="70">
        <v>156</v>
      </c>
      <c r="F96" s="70">
        <v>10</v>
      </c>
      <c r="G96" s="70" t="s">
        <v>185</v>
      </c>
      <c r="H96" s="70" t="s">
        <v>186</v>
      </c>
      <c r="I96" s="70" t="s">
        <v>187</v>
      </c>
      <c r="J96" s="71">
        <v>375.01</v>
      </c>
      <c r="K96" s="71">
        <v>351.88</v>
      </c>
      <c r="L96" s="71">
        <v>372.34</v>
      </c>
      <c r="M96" s="71">
        <v>391.25</v>
      </c>
    </row>
    <row r="97" spans="1:13" ht="27.75" customHeight="1">
      <c r="A97" s="13"/>
      <c r="B97" s="63"/>
      <c r="C97" s="64"/>
      <c r="D97" s="15" t="s">
        <v>29</v>
      </c>
      <c r="E97" s="16"/>
      <c r="F97" s="16"/>
      <c r="G97" s="16"/>
      <c r="H97" s="16"/>
      <c r="I97" s="16"/>
      <c r="J97" s="72">
        <v>25765.18</v>
      </c>
      <c r="K97" s="72">
        <v>24175.38</v>
      </c>
      <c r="L97" s="72">
        <v>25580.99</v>
      </c>
      <c r="M97" s="72">
        <v>26879.54</v>
      </c>
    </row>
    <row r="98" spans="1:13" ht="55.5" customHeight="1">
      <c r="A98" s="13"/>
      <c r="B98" s="19" t="s">
        <v>77</v>
      </c>
      <c r="C98" s="100" t="s">
        <v>78</v>
      </c>
      <c r="D98" s="101" t="s">
        <v>23</v>
      </c>
      <c r="E98" s="99">
        <v>156</v>
      </c>
      <c r="F98" s="99" t="s">
        <v>217</v>
      </c>
      <c r="G98" s="99" t="s">
        <v>185</v>
      </c>
      <c r="H98" s="99" t="s">
        <v>186</v>
      </c>
      <c r="I98" s="99" t="s">
        <v>187</v>
      </c>
      <c r="J98" s="102">
        <v>187.74</v>
      </c>
      <c r="K98" s="102"/>
      <c r="L98" s="102"/>
      <c r="M98" s="102"/>
    </row>
    <row r="99" spans="1:13" ht="67.5" customHeight="1">
      <c r="A99" s="13"/>
      <c r="B99" s="19" t="s">
        <v>77</v>
      </c>
      <c r="C99" s="100" t="s">
        <v>78</v>
      </c>
      <c r="D99" s="101" t="s">
        <v>23</v>
      </c>
      <c r="E99" s="99">
        <v>156</v>
      </c>
      <c r="F99" s="99" t="s">
        <v>188</v>
      </c>
      <c r="G99" s="99" t="s">
        <v>185</v>
      </c>
      <c r="H99" s="99" t="s">
        <v>186</v>
      </c>
      <c r="I99" s="99" t="s">
        <v>187</v>
      </c>
      <c r="J99" s="102"/>
      <c r="K99" s="102">
        <v>237.31</v>
      </c>
      <c r="L99" s="102">
        <v>251.55</v>
      </c>
      <c r="M99" s="102">
        <v>266.64</v>
      </c>
    </row>
    <row r="100" spans="1:13" ht="34.5" customHeight="1">
      <c r="A100" s="13"/>
      <c r="B100" s="107"/>
      <c r="C100" s="100"/>
      <c r="D100" s="108" t="s">
        <v>29</v>
      </c>
      <c r="E100" s="109"/>
      <c r="F100" s="109"/>
      <c r="G100" s="109"/>
      <c r="H100" s="109"/>
      <c r="I100" s="109"/>
      <c r="J100" s="110">
        <v>187.74</v>
      </c>
      <c r="K100" s="110">
        <v>237.31</v>
      </c>
      <c r="L100" s="110">
        <v>251.55</v>
      </c>
      <c r="M100" s="110">
        <v>266.64</v>
      </c>
    </row>
    <row r="101" spans="1:13" ht="63.75" customHeight="1">
      <c r="A101" s="13"/>
      <c r="B101" s="251" t="s">
        <v>80</v>
      </c>
      <c r="C101" s="259" t="s">
        <v>81</v>
      </c>
      <c r="D101" s="111" t="s">
        <v>32</v>
      </c>
      <c r="E101" s="99">
        <v>156</v>
      </c>
      <c r="F101" s="99">
        <v>10</v>
      </c>
      <c r="G101" s="99" t="s">
        <v>185</v>
      </c>
      <c r="H101" s="99" t="s">
        <v>186</v>
      </c>
      <c r="I101" s="99" t="s">
        <v>187</v>
      </c>
      <c r="J101" s="102">
        <v>2640.04</v>
      </c>
      <c r="K101" s="102">
        <v>2477.14</v>
      </c>
      <c r="L101" s="102">
        <v>2621.16</v>
      </c>
      <c r="M101" s="102">
        <v>2754.22</v>
      </c>
    </row>
    <row r="102" spans="1:13" ht="52.5" customHeight="1">
      <c r="A102" s="13"/>
      <c r="B102" s="252"/>
      <c r="C102" s="260"/>
      <c r="D102" s="111" t="s">
        <v>34</v>
      </c>
      <c r="E102" s="99">
        <v>156</v>
      </c>
      <c r="F102" s="99">
        <v>10</v>
      </c>
      <c r="G102" s="99" t="s">
        <v>185</v>
      </c>
      <c r="H102" s="99" t="s">
        <v>186</v>
      </c>
      <c r="I102" s="99" t="s">
        <v>187</v>
      </c>
      <c r="J102" s="102">
        <v>508.36</v>
      </c>
      <c r="K102" s="102">
        <v>477</v>
      </c>
      <c r="L102" s="102">
        <v>504.74</v>
      </c>
      <c r="M102" s="102">
        <v>530.36</v>
      </c>
    </row>
    <row r="103" spans="1:13" ht="52.5" customHeight="1">
      <c r="A103" s="13"/>
      <c r="B103" s="252"/>
      <c r="C103" s="260"/>
      <c r="D103" s="111" t="s">
        <v>15</v>
      </c>
      <c r="E103" s="99">
        <v>156</v>
      </c>
      <c r="F103" s="99">
        <v>10</v>
      </c>
      <c r="G103" s="99" t="s">
        <v>185</v>
      </c>
      <c r="H103" s="99" t="s">
        <v>186</v>
      </c>
      <c r="I103" s="99" t="s">
        <v>187</v>
      </c>
      <c r="J103" s="102">
        <v>394.61</v>
      </c>
      <c r="K103" s="102">
        <v>370.26</v>
      </c>
      <c r="L103" s="102">
        <v>391.79</v>
      </c>
      <c r="M103" s="102">
        <v>411.68</v>
      </c>
    </row>
    <row r="104" spans="1:13" ht="52.5" customHeight="1">
      <c r="A104" s="13"/>
      <c r="B104" s="252"/>
      <c r="C104" s="260"/>
      <c r="D104" s="111" t="s">
        <v>35</v>
      </c>
      <c r="E104" s="99">
        <v>156</v>
      </c>
      <c r="F104" s="99">
        <v>10</v>
      </c>
      <c r="G104" s="99" t="s">
        <v>185</v>
      </c>
      <c r="H104" s="99" t="s">
        <v>186</v>
      </c>
      <c r="I104" s="99" t="s">
        <v>187</v>
      </c>
      <c r="J104" s="102">
        <v>471.01</v>
      </c>
      <c r="K104" s="102">
        <v>441.96</v>
      </c>
      <c r="L104" s="102">
        <v>467.66</v>
      </c>
      <c r="M104" s="102">
        <v>491.4</v>
      </c>
    </row>
    <row r="105" spans="1:13" ht="52.5" customHeight="1">
      <c r="A105" s="13"/>
      <c r="B105" s="252"/>
      <c r="C105" s="260"/>
      <c r="D105" s="111" t="s">
        <v>18</v>
      </c>
      <c r="E105" s="99">
        <v>156</v>
      </c>
      <c r="F105" s="99">
        <v>10</v>
      </c>
      <c r="G105" s="99" t="s">
        <v>185</v>
      </c>
      <c r="H105" s="99" t="s">
        <v>186</v>
      </c>
      <c r="I105" s="99" t="s">
        <v>187</v>
      </c>
      <c r="J105" s="102">
        <v>1380.66</v>
      </c>
      <c r="K105" s="102">
        <v>1295.46</v>
      </c>
      <c r="L105" s="102">
        <v>1370.78</v>
      </c>
      <c r="M105" s="102">
        <v>1440.37</v>
      </c>
    </row>
    <row r="106" spans="1:13" ht="52.5" customHeight="1">
      <c r="A106" s="13"/>
      <c r="B106" s="252"/>
      <c r="C106" s="260"/>
      <c r="D106" s="111" t="s">
        <v>19</v>
      </c>
      <c r="E106" s="99">
        <v>156</v>
      </c>
      <c r="F106" s="99">
        <v>10</v>
      </c>
      <c r="G106" s="99" t="s">
        <v>185</v>
      </c>
      <c r="H106" s="99" t="s">
        <v>186</v>
      </c>
      <c r="I106" s="99" t="s">
        <v>187</v>
      </c>
      <c r="J106" s="102">
        <v>1020.1</v>
      </c>
      <c r="K106" s="102">
        <v>957.15</v>
      </c>
      <c r="L106" s="102">
        <v>1012.81</v>
      </c>
      <c r="M106" s="102">
        <v>1064.22</v>
      </c>
    </row>
    <row r="107" spans="1:13" ht="52.5" customHeight="1">
      <c r="A107" s="13"/>
      <c r="B107" s="252"/>
      <c r="C107" s="260"/>
      <c r="D107" s="111" t="s">
        <v>50</v>
      </c>
      <c r="E107" s="99">
        <v>156</v>
      </c>
      <c r="F107" s="99">
        <v>10</v>
      </c>
      <c r="G107" s="99" t="s">
        <v>185</v>
      </c>
      <c r="H107" s="99" t="s">
        <v>186</v>
      </c>
      <c r="I107" s="99" t="s">
        <v>187</v>
      </c>
      <c r="J107" s="102">
        <v>186.58</v>
      </c>
      <c r="K107" s="102">
        <v>175.07</v>
      </c>
      <c r="L107" s="102">
        <v>185.26</v>
      </c>
      <c r="M107" s="102">
        <v>194.66</v>
      </c>
    </row>
    <row r="108" spans="1:13" ht="52.5" customHeight="1">
      <c r="A108" s="13"/>
      <c r="B108" s="252"/>
      <c r="C108" s="260"/>
      <c r="D108" s="111" t="s">
        <v>82</v>
      </c>
      <c r="E108" s="99">
        <v>156</v>
      </c>
      <c r="F108" s="99">
        <v>10</v>
      </c>
      <c r="G108" s="99" t="s">
        <v>185</v>
      </c>
      <c r="H108" s="99" t="s">
        <v>186</v>
      </c>
      <c r="I108" s="99" t="s">
        <v>187</v>
      </c>
      <c r="J108" s="102">
        <v>932.88</v>
      </c>
      <c r="K108" s="102">
        <v>875.32</v>
      </c>
      <c r="L108" s="102">
        <v>926.21</v>
      </c>
      <c r="M108" s="102">
        <v>973.23</v>
      </c>
    </row>
    <row r="109" spans="1:13" ht="52.5" customHeight="1">
      <c r="A109" s="13"/>
      <c r="B109" s="252"/>
      <c r="C109" s="260"/>
      <c r="D109" s="111" t="s">
        <v>54</v>
      </c>
      <c r="E109" s="99">
        <v>156</v>
      </c>
      <c r="F109" s="99">
        <v>10</v>
      </c>
      <c r="G109" s="99" t="s">
        <v>185</v>
      </c>
      <c r="H109" s="99" t="s">
        <v>186</v>
      </c>
      <c r="I109" s="99" t="s">
        <v>187</v>
      </c>
      <c r="J109" s="102">
        <v>544.47</v>
      </c>
      <c r="K109" s="102">
        <v>510.87</v>
      </c>
      <c r="L109" s="102">
        <v>540.58000000000004</v>
      </c>
      <c r="M109" s="102">
        <v>568.02</v>
      </c>
    </row>
    <row r="110" spans="1:13" ht="52.5" customHeight="1">
      <c r="A110" s="13"/>
      <c r="B110" s="252"/>
      <c r="C110" s="260"/>
      <c r="D110" s="111" t="s">
        <v>36</v>
      </c>
      <c r="E110" s="99">
        <v>156</v>
      </c>
      <c r="F110" s="99">
        <v>10</v>
      </c>
      <c r="G110" s="99" t="s">
        <v>185</v>
      </c>
      <c r="H110" s="99" t="s">
        <v>186</v>
      </c>
      <c r="I110" s="99" t="s">
        <v>187</v>
      </c>
      <c r="J110" s="102">
        <v>951.53</v>
      </c>
      <c r="K110" s="102">
        <v>892.82</v>
      </c>
      <c r="L110" s="102">
        <v>944.74</v>
      </c>
      <c r="M110" s="102">
        <v>992.69</v>
      </c>
    </row>
    <row r="111" spans="1:13" ht="52.5" customHeight="1">
      <c r="A111" s="13"/>
      <c r="B111" s="252"/>
      <c r="C111" s="260"/>
      <c r="D111" s="111" t="s">
        <v>37</v>
      </c>
      <c r="E111" s="99">
        <v>156</v>
      </c>
      <c r="F111" s="99">
        <v>10</v>
      </c>
      <c r="G111" s="99" t="s">
        <v>185</v>
      </c>
      <c r="H111" s="99" t="s">
        <v>186</v>
      </c>
      <c r="I111" s="99" t="s">
        <v>187</v>
      </c>
      <c r="J111" s="102">
        <v>575.63</v>
      </c>
      <c r="K111" s="102">
        <v>540.11</v>
      </c>
      <c r="L111" s="102">
        <v>571.52</v>
      </c>
      <c r="M111" s="102">
        <v>600.53</v>
      </c>
    </row>
    <row r="112" spans="1:13" ht="68.25" customHeight="1">
      <c r="A112" s="13"/>
      <c r="B112" s="252"/>
      <c r="C112" s="260"/>
      <c r="D112" s="111" t="s">
        <v>20</v>
      </c>
      <c r="E112" s="99">
        <v>156</v>
      </c>
      <c r="F112" s="99">
        <v>10</v>
      </c>
      <c r="G112" s="99" t="s">
        <v>185</v>
      </c>
      <c r="H112" s="99" t="s">
        <v>186</v>
      </c>
      <c r="I112" s="99" t="s">
        <v>187</v>
      </c>
      <c r="J112" s="102">
        <v>690.33</v>
      </c>
      <c r="K112" s="102">
        <v>647.74</v>
      </c>
      <c r="L112" s="102">
        <v>685.41</v>
      </c>
      <c r="M112" s="102">
        <v>720.21</v>
      </c>
    </row>
    <row r="113" spans="1:13" ht="52.5" customHeight="1">
      <c r="A113" s="13"/>
      <c r="B113" s="252"/>
      <c r="C113" s="260"/>
      <c r="D113" s="111" t="s">
        <v>55</v>
      </c>
      <c r="E113" s="99">
        <v>156</v>
      </c>
      <c r="F113" s="99">
        <v>10</v>
      </c>
      <c r="G113" s="99" t="s">
        <v>185</v>
      </c>
      <c r="H113" s="99" t="s">
        <v>186</v>
      </c>
      <c r="I113" s="99" t="s">
        <v>187</v>
      </c>
      <c r="J113" s="102">
        <v>269.95999999999998</v>
      </c>
      <c r="K113" s="102">
        <v>253.31</v>
      </c>
      <c r="L113" s="102">
        <v>268.04000000000002</v>
      </c>
      <c r="M113" s="102">
        <v>281.66000000000003</v>
      </c>
    </row>
    <row r="114" spans="1:13" ht="52.5" customHeight="1">
      <c r="A114" s="13"/>
      <c r="B114" s="252"/>
      <c r="C114" s="260"/>
      <c r="D114" s="111" t="s">
        <v>38</v>
      </c>
      <c r="E114" s="99">
        <v>156</v>
      </c>
      <c r="F114" s="99">
        <v>10</v>
      </c>
      <c r="G114" s="99" t="s">
        <v>185</v>
      </c>
      <c r="H114" s="99" t="s">
        <v>186</v>
      </c>
      <c r="I114" s="99" t="s">
        <v>187</v>
      </c>
      <c r="J114" s="102">
        <v>672.77</v>
      </c>
      <c r="K114" s="102">
        <v>631.26</v>
      </c>
      <c r="L114" s="102">
        <v>667.97</v>
      </c>
      <c r="M114" s="102">
        <v>701.88</v>
      </c>
    </row>
    <row r="115" spans="1:13" ht="52.5" customHeight="1">
      <c r="A115" s="13"/>
      <c r="B115" s="252"/>
      <c r="C115" s="260"/>
      <c r="D115" s="111" t="s">
        <v>21</v>
      </c>
      <c r="E115" s="99">
        <v>156</v>
      </c>
      <c r="F115" s="99">
        <v>10</v>
      </c>
      <c r="G115" s="99" t="s">
        <v>185</v>
      </c>
      <c r="H115" s="99" t="s">
        <v>186</v>
      </c>
      <c r="I115" s="99" t="s">
        <v>187</v>
      </c>
      <c r="J115" s="102">
        <v>233.22</v>
      </c>
      <c r="K115" s="102">
        <v>218.84</v>
      </c>
      <c r="L115" s="102">
        <v>231.57</v>
      </c>
      <c r="M115" s="102">
        <v>243.33</v>
      </c>
    </row>
    <row r="116" spans="1:13" ht="52.5" customHeight="1">
      <c r="A116" s="13"/>
      <c r="B116" s="252"/>
      <c r="C116" s="260"/>
      <c r="D116" s="111" t="s">
        <v>39</v>
      </c>
      <c r="E116" s="99">
        <v>156</v>
      </c>
      <c r="F116" s="99">
        <v>10</v>
      </c>
      <c r="G116" s="99" t="s">
        <v>185</v>
      </c>
      <c r="H116" s="99" t="s">
        <v>186</v>
      </c>
      <c r="I116" s="99" t="s">
        <v>187</v>
      </c>
      <c r="J116" s="102">
        <v>1334.01</v>
      </c>
      <c r="K116" s="102">
        <v>1251.71</v>
      </c>
      <c r="L116" s="102">
        <v>1324.49</v>
      </c>
      <c r="M116" s="102">
        <v>1391.73</v>
      </c>
    </row>
    <row r="117" spans="1:13" ht="60" customHeight="1">
      <c r="A117" s="13"/>
      <c r="B117" s="252"/>
      <c r="C117" s="260"/>
      <c r="D117" s="111" t="s">
        <v>40</v>
      </c>
      <c r="E117" s="99">
        <v>156</v>
      </c>
      <c r="F117" s="99">
        <v>10</v>
      </c>
      <c r="G117" s="99" t="s">
        <v>185</v>
      </c>
      <c r="H117" s="99" t="s">
        <v>186</v>
      </c>
      <c r="I117" s="99" t="s">
        <v>187</v>
      </c>
      <c r="J117" s="102">
        <v>671.67</v>
      </c>
      <c r="K117" s="102">
        <v>630.23</v>
      </c>
      <c r="L117" s="102">
        <v>666.88</v>
      </c>
      <c r="M117" s="102">
        <v>700.74</v>
      </c>
    </row>
    <row r="118" spans="1:13" ht="60" customHeight="1">
      <c r="A118" s="13"/>
      <c r="B118" s="252"/>
      <c r="C118" s="260"/>
      <c r="D118" s="111" t="s">
        <v>56</v>
      </c>
      <c r="E118" s="99">
        <v>156</v>
      </c>
      <c r="F118" s="99">
        <v>10</v>
      </c>
      <c r="G118" s="99" t="s">
        <v>185</v>
      </c>
      <c r="H118" s="99" t="s">
        <v>186</v>
      </c>
      <c r="I118" s="99" t="s">
        <v>187</v>
      </c>
      <c r="J118" s="102">
        <v>81.180000000000007</v>
      </c>
      <c r="K118" s="102">
        <v>76.17</v>
      </c>
      <c r="L118" s="102">
        <v>80.61</v>
      </c>
      <c r="M118" s="102">
        <v>84.7</v>
      </c>
    </row>
    <row r="119" spans="1:13" ht="60" customHeight="1">
      <c r="A119" s="13"/>
      <c r="B119" s="252"/>
      <c r="C119" s="260"/>
      <c r="D119" s="111" t="s">
        <v>22</v>
      </c>
      <c r="E119" s="99">
        <v>156</v>
      </c>
      <c r="F119" s="99">
        <v>10</v>
      </c>
      <c r="G119" s="99" t="s">
        <v>185</v>
      </c>
      <c r="H119" s="99" t="s">
        <v>186</v>
      </c>
      <c r="I119" s="99" t="s">
        <v>187</v>
      </c>
      <c r="J119" s="102">
        <v>208.06</v>
      </c>
      <c r="K119" s="102">
        <v>195.23</v>
      </c>
      <c r="L119" s="102">
        <v>206.58</v>
      </c>
      <c r="M119" s="102">
        <v>217.08</v>
      </c>
    </row>
    <row r="120" spans="1:13" ht="60" customHeight="1">
      <c r="A120" s="13"/>
      <c r="B120" s="252"/>
      <c r="C120" s="260"/>
      <c r="D120" s="111" t="s">
        <v>41</v>
      </c>
      <c r="E120" s="99">
        <v>156</v>
      </c>
      <c r="F120" s="99">
        <v>10</v>
      </c>
      <c r="G120" s="99" t="s">
        <v>185</v>
      </c>
      <c r="H120" s="99" t="s">
        <v>186</v>
      </c>
      <c r="I120" s="99" t="s">
        <v>187</v>
      </c>
      <c r="J120" s="102">
        <v>802.27</v>
      </c>
      <c r="K120" s="102">
        <v>752.78</v>
      </c>
      <c r="L120" s="102">
        <v>796.54</v>
      </c>
      <c r="M120" s="102">
        <v>836.99</v>
      </c>
    </row>
    <row r="121" spans="1:13" ht="52.5" customHeight="1">
      <c r="A121" s="13"/>
      <c r="B121" s="252"/>
      <c r="C121" s="260"/>
      <c r="D121" s="111" t="s">
        <v>59</v>
      </c>
      <c r="E121" s="99">
        <v>156</v>
      </c>
      <c r="F121" s="99">
        <v>10</v>
      </c>
      <c r="G121" s="99" t="s">
        <v>185</v>
      </c>
      <c r="H121" s="99" t="s">
        <v>186</v>
      </c>
      <c r="I121" s="99" t="s">
        <v>187</v>
      </c>
      <c r="J121" s="102">
        <v>529.84</v>
      </c>
      <c r="K121" s="102">
        <v>497.15</v>
      </c>
      <c r="L121" s="102">
        <v>526.05999999999995</v>
      </c>
      <c r="M121" s="102">
        <v>552.77</v>
      </c>
    </row>
    <row r="122" spans="1:13" ht="52.5" customHeight="1">
      <c r="A122" s="13"/>
      <c r="B122" s="252"/>
      <c r="C122" s="260"/>
      <c r="D122" s="111" t="s">
        <v>83</v>
      </c>
      <c r="E122" s="99">
        <v>156</v>
      </c>
      <c r="F122" s="99">
        <v>10</v>
      </c>
      <c r="G122" s="99" t="s">
        <v>185</v>
      </c>
      <c r="H122" s="99" t="s">
        <v>186</v>
      </c>
      <c r="I122" s="99" t="s">
        <v>187</v>
      </c>
      <c r="J122" s="102">
        <v>1728.02</v>
      </c>
      <c r="K122" s="102">
        <v>1621.39</v>
      </c>
      <c r="L122" s="102">
        <v>1715.67</v>
      </c>
      <c r="M122" s="102">
        <v>1802.76</v>
      </c>
    </row>
    <row r="123" spans="1:13" ht="52.5" customHeight="1">
      <c r="A123" s="13"/>
      <c r="B123" s="252"/>
      <c r="C123" s="260"/>
      <c r="D123" s="111" t="s">
        <v>42</v>
      </c>
      <c r="E123" s="99">
        <v>156</v>
      </c>
      <c r="F123" s="99">
        <v>10</v>
      </c>
      <c r="G123" s="99" t="s">
        <v>185</v>
      </c>
      <c r="H123" s="99" t="s">
        <v>186</v>
      </c>
      <c r="I123" s="99" t="s">
        <v>187</v>
      </c>
      <c r="J123" s="102">
        <v>158.59</v>
      </c>
      <c r="K123" s="102">
        <v>148.81</v>
      </c>
      <c r="L123" s="102">
        <v>157.46</v>
      </c>
      <c r="M123" s="102">
        <v>165.46</v>
      </c>
    </row>
    <row r="124" spans="1:13" ht="52.5" customHeight="1">
      <c r="A124" s="13"/>
      <c r="B124" s="252"/>
      <c r="C124" s="260"/>
      <c r="D124" s="111" t="s">
        <v>63</v>
      </c>
      <c r="E124" s="99">
        <v>156</v>
      </c>
      <c r="F124" s="99">
        <v>10</v>
      </c>
      <c r="G124" s="99" t="s">
        <v>185</v>
      </c>
      <c r="H124" s="99" t="s">
        <v>186</v>
      </c>
      <c r="I124" s="99" t="s">
        <v>187</v>
      </c>
      <c r="J124" s="102">
        <v>536.78</v>
      </c>
      <c r="K124" s="102">
        <v>503.66</v>
      </c>
      <c r="L124" s="102">
        <v>532.95000000000005</v>
      </c>
      <c r="M124" s="102">
        <v>560</v>
      </c>
    </row>
    <row r="125" spans="1:13" ht="52.5" customHeight="1">
      <c r="A125" s="13"/>
      <c r="B125" s="252"/>
      <c r="C125" s="260"/>
      <c r="D125" s="111" t="s">
        <v>24</v>
      </c>
      <c r="E125" s="99">
        <v>156</v>
      </c>
      <c r="F125" s="99">
        <v>10</v>
      </c>
      <c r="G125" s="99" t="s">
        <v>185</v>
      </c>
      <c r="H125" s="99" t="s">
        <v>186</v>
      </c>
      <c r="I125" s="99" t="s">
        <v>187</v>
      </c>
      <c r="J125" s="102">
        <v>1595.22</v>
      </c>
      <c r="K125" s="102">
        <v>1496.79</v>
      </c>
      <c r="L125" s="102">
        <v>1583.82</v>
      </c>
      <c r="M125" s="102">
        <v>1664.22</v>
      </c>
    </row>
    <row r="126" spans="1:13" ht="63" customHeight="1">
      <c r="A126" s="13"/>
      <c r="B126" s="252"/>
      <c r="C126" s="260"/>
      <c r="D126" s="111" t="s">
        <v>43</v>
      </c>
      <c r="E126" s="99">
        <v>156</v>
      </c>
      <c r="F126" s="99">
        <v>10</v>
      </c>
      <c r="G126" s="99" t="s">
        <v>185</v>
      </c>
      <c r="H126" s="99" t="s">
        <v>186</v>
      </c>
      <c r="I126" s="99" t="s">
        <v>187</v>
      </c>
      <c r="J126" s="102">
        <v>531.74</v>
      </c>
      <c r="K126" s="102">
        <v>498.93</v>
      </c>
      <c r="L126" s="102">
        <v>527.95000000000005</v>
      </c>
      <c r="M126" s="102">
        <v>554.75</v>
      </c>
    </row>
    <row r="127" spans="1:13" ht="52.5" customHeight="1">
      <c r="A127" s="13"/>
      <c r="B127" s="252"/>
      <c r="C127" s="260"/>
      <c r="D127" s="111" t="s">
        <v>64</v>
      </c>
      <c r="E127" s="99">
        <v>156</v>
      </c>
      <c r="F127" s="99">
        <v>10</v>
      </c>
      <c r="G127" s="99" t="s">
        <v>185</v>
      </c>
      <c r="H127" s="99" t="s">
        <v>186</v>
      </c>
      <c r="I127" s="99" t="s">
        <v>187</v>
      </c>
      <c r="J127" s="102">
        <v>407.35</v>
      </c>
      <c r="K127" s="102">
        <v>382.22</v>
      </c>
      <c r="L127" s="102">
        <v>404.44</v>
      </c>
      <c r="M127" s="102">
        <v>424.98</v>
      </c>
    </row>
    <row r="128" spans="1:13" ht="52.5" customHeight="1">
      <c r="A128" s="13"/>
      <c r="B128" s="252"/>
      <c r="C128" s="260"/>
      <c r="D128" s="111" t="s">
        <v>65</v>
      </c>
      <c r="E128" s="99">
        <v>156</v>
      </c>
      <c r="F128" s="99">
        <v>10</v>
      </c>
      <c r="G128" s="99" t="s">
        <v>185</v>
      </c>
      <c r="H128" s="99" t="s">
        <v>186</v>
      </c>
      <c r="I128" s="99" t="s">
        <v>187</v>
      </c>
      <c r="J128" s="102">
        <v>783.62</v>
      </c>
      <c r="K128" s="102">
        <v>735.27</v>
      </c>
      <c r="L128" s="102">
        <v>778.03</v>
      </c>
      <c r="M128" s="102">
        <v>817.53</v>
      </c>
    </row>
    <row r="129" spans="1:13" ht="52.5" customHeight="1">
      <c r="A129" s="13"/>
      <c r="B129" s="252"/>
      <c r="C129" s="260"/>
      <c r="D129" s="111" t="s">
        <v>44</v>
      </c>
      <c r="E129" s="99">
        <v>156</v>
      </c>
      <c r="F129" s="99">
        <v>10</v>
      </c>
      <c r="G129" s="99" t="s">
        <v>185</v>
      </c>
      <c r="H129" s="99" t="s">
        <v>186</v>
      </c>
      <c r="I129" s="99" t="s">
        <v>187</v>
      </c>
      <c r="J129" s="102">
        <v>642.83000000000004</v>
      </c>
      <c r="K129" s="102">
        <v>603.16999999999996</v>
      </c>
      <c r="L129" s="102">
        <v>638.24</v>
      </c>
      <c r="M129" s="102">
        <v>670.65</v>
      </c>
    </row>
    <row r="130" spans="1:13" ht="52.5" customHeight="1">
      <c r="A130" s="13"/>
      <c r="B130" s="252"/>
      <c r="C130" s="260"/>
      <c r="D130" s="111" t="s">
        <v>26</v>
      </c>
      <c r="E130" s="99">
        <v>156</v>
      </c>
      <c r="F130" s="99">
        <v>10</v>
      </c>
      <c r="G130" s="99" t="s">
        <v>185</v>
      </c>
      <c r="H130" s="99" t="s">
        <v>186</v>
      </c>
      <c r="I130" s="99" t="s">
        <v>187</v>
      </c>
      <c r="J130" s="102">
        <v>139.93</v>
      </c>
      <c r="K130" s="102">
        <v>131.30000000000001</v>
      </c>
      <c r="L130" s="102">
        <v>138.94999999999999</v>
      </c>
      <c r="M130" s="102">
        <v>146.01</v>
      </c>
    </row>
    <row r="131" spans="1:13" ht="64.5" customHeight="1">
      <c r="A131" s="13"/>
      <c r="B131" s="252"/>
      <c r="C131" s="260"/>
      <c r="D131" s="111" t="s">
        <v>27</v>
      </c>
      <c r="E131" s="99">
        <v>156</v>
      </c>
      <c r="F131" s="99">
        <v>10</v>
      </c>
      <c r="G131" s="99" t="s">
        <v>185</v>
      </c>
      <c r="H131" s="99" t="s">
        <v>186</v>
      </c>
      <c r="I131" s="99" t="s">
        <v>187</v>
      </c>
      <c r="J131" s="102">
        <v>1096.68</v>
      </c>
      <c r="K131" s="102">
        <v>1029.02</v>
      </c>
      <c r="L131" s="102">
        <v>1088.8499999999999</v>
      </c>
      <c r="M131" s="102">
        <v>1144.1199999999999</v>
      </c>
    </row>
    <row r="132" spans="1:13" ht="52.5" customHeight="1">
      <c r="A132" s="13"/>
      <c r="B132" s="252"/>
      <c r="C132" s="260"/>
      <c r="D132" s="111" t="s">
        <v>70</v>
      </c>
      <c r="E132" s="99">
        <v>156</v>
      </c>
      <c r="F132" s="99">
        <v>10</v>
      </c>
      <c r="G132" s="99" t="s">
        <v>185</v>
      </c>
      <c r="H132" s="99" t="s">
        <v>186</v>
      </c>
      <c r="I132" s="99" t="s">
        <v>187</v>
      </c>
      <c r="J132" s="102">
        <v>416.28</v>
      </c>
      <c r="K132" s="102">
        <v>390.59</v>
      </c>
      <c r="L132" s="102">
        <v>413.31</v>
      </c>
      <c r="M132" s="102">
        <v>434.29</v>
      </c>
    </row>
    <row r="133" spans="1:13" ht="52.5" customHeight="1">
      <c r="A133" s="13"/>
      <c r="B133" s="252"/>
      <c r="C133" s="260"/>
      <c r="D133" s="111" t="s">
        <v>28</v>
      </c>
      <c r="E133" s="99">
        <v>156</v>
      </c>
      <c r="F133" s="99">
        <v>10</v>
      </c>
      <c r="G133" s="99" t="s">
        <v>185</v>
      </c>
      <c r="H133" s="99" t="s">
        <v>186</v>
      </c>
      <c r="I133" s="99" t="s">
        <v>187</v>
      </c>
      <c r="J133" s="102">
        <v>2388.17</v>
      </c>
      <c r="K133" s="102">
        <v>2240.81</v>
      </c>
      <c r="L133" s="102">
        <v>2371.09</v>
      </c>
      <c r="M133" s="102">
        <v>2491.4499999999998</v>
      </c>
    </row>
    <row r="134" spans="1:13" ht="52.5" customHeight="1">
      <c r="A134" s="13"/>
      <c r="B134" s="252"/>
      <c r="C134" s="260"/>
      <c r="D134" s="111" t="s">
        <v>84</v>
      </c>
      <c r="E134" s="99">
        <v>156</v>
      </c>
      <c r="F134" s="99">
        <v>10</v>
      </c>
      <c r="G134" s="99" t="s">
        <v>185</v>
      </c>
      <c r="H134" s="99" t="s">
        <v>186</v>
      </c>
      <c r="I134" s="99" t="s">
        <v>187</v>
      </c>
      <c r="J134" s="102">
        <v>552.13</v>
      </c>
      <c r="K134" s="102">
        <v>518.07000000000005</v>
      </c>
      <c r="L134" s="102">
        <v>548.19000000000005</v>
      </c>
      <c r="M134" s="102">
        <v>576.02</v>
      </c>
    </row>
    <row r="135" spans="1:13" ht="52.5" customHeight="1">
      <c r="A135" s="13"/>
      <c r="B135" s="253"/>
      <c r="C135" s="261"/>
      <c r="D135" s="111" t="s">
        <v>85</v>
      </c>
      <c r="E135" s="99">
        <v>156</v>
      </c>
      <c r="F135" s="99">
        <v>10</v>
      </c>
      <c r="G135" s="99" t="s">
        <v>185</v>
      </c>
      <c r="H135" s="99" t="s">
        <v>186</v>
      </c>
      <c r="I135" s="99" t="s">
        <v>187</v>
      </c>
      <c r="J135" s="102">
        <v>493.13</v>
      </c>
      <c r="K135" s="102">
        <v>462.71</v>
      </c>
      <c r="L135" s="102">
        <v>489.61</v>
      </c>
      <c r="M135" s="102">
        <v>514.47</v>
      </c>
    </row>
    <row r="136" spans="1:13" ht="27.75" customHeight="1">
      <c r="A136" s="13"/>
      <c r="B136" s="107"/>
      <c r="C136" s="100"/>
      <c r="D136" s="108" t="s">
        <v>29</v>
      </c>
      <c r="E136" s="109"/>
      <c r="F136" s="109"/>
      <c r="G136" s="109"/>
      <c r="H136" s="109"/>
      <c r="I136" s="109"/>
      <c r="J136" s="110">
        <v>26569.65</v>
      </c>
      <c r="K136" s="110">
        <v>24930.32</v>
      </c>
      <c r="L136" s="110">
        <v>26379.96</v>
      </c>
      <c r="M136" s="110">
        <v>27719.18</v>
      </c>
    </row>
    <row r="137" spans="1:13" ht="76.5" customHeight="1">
      <c r="A137" s="13"/>
      <c r="B137" s="19" t="s">
        <v>86</v>
      </c>
      <c r="C137" s="100" t="s">
        <v>87</v>
      </c>
      <c r="D137" s="101" t="s">
        <v>23</v>
      </c>
      <c r="E137" s="99">
        <v>156</v>
      </c>
      <c r="F137" s="99" t="s">
        <v>217</v>
      </c>
      <c r="G137" s="99" t="s">
        <v>185</v>
      </c>
      <c r="H137" s="99" t="s">
        <v>186</v>
      </c>
      <c r="I137" s="99" t="s">
        <v>187</v>
      </c>
      <c r="J137" s="102">
        <v>202.74</v>
      </c>
      <c r="K137" s="102"/>
      <c r="L137" s="102"/>
      <c r="M137" s="102"/>
    </row>
    <row r="138" spans="1:13" ht="67.5" customHeight="1">
      <c r="A138" s="13"/>
      <c r="B138" s="19" t="s">
        <v>86</v>
      </c>
      <c r="C138" s="100" t="s">
        <v>87</v>
      </c>
      <c r="D138" s="101" t="s">
        <v>23</v>
      </c>
      <c r="E138" s="99">
        <v>156</v>
      </c>
      <c r="F138" s="99" t="s">
        <v>188</v>
      </c>
      <c r="G138" s="99" t="s">
        <v>185</v>
      </c>
      <c r="H138" s="99" t="s">
        <v>186</v>
      </c>
      <c r="I138" s="99" t="s">
        <v>187</v>
      </c>
      <c r="J138" s="102"/>
      <c r="K138" s="102">
        <v>232.63</v>
      </c>
      <c r="L138" s="102">
        <v>246.58</v>
      </c>
      <c r="M138" s="102">
        <v>261.38</v>
      </c>
    </row>
    <row r="139" spans="1:13" ht="29.25" customHeight="1">
      <c r="A139" s="13"/>
      <c r="B139" s="107"/>
      <c r="C139" s="100"/>
      <c r="D139" s="108" t="s">
        <v>29</v>
      </c>
      <c r="E139" s="109"/>
      <c r="F139" s="109"/>
      <c r="G139" s="109"/>
      <c r="H139" s="109"/>
      <c r="I139" s="109"/>
      <c r="J139" s="110">
        <v>202.74</v>
      </c>
      <c r="K139" s="110">
        <v>232.63</v>
      </c>
      <c r="L139" s="110">
        <v>246.58</v>
      </c>
      <c r="M139" s="110">
        <v>261.38</v>
      </c>
    </row>
    <row r="140" spans="1:13" ht="70.5" customHeight="1">
      <c r="A140" s="13"/>
      <c r="B140" s="19" t="s">
        <v>89</v>
      </c>
      <c r="C140" s="100" t="s">
        <v>90</v>
      </c>
      <c r="D140" s="101" t="s">
        <v>23</v>
      </c>
      <c r="E140" s="99">
        <v>156</v>
      </c>
      <c r="F140" s="99" t="s">
        <v>217</v>
      </c>
      <c r="G140" s="99" t="s">
        <v>185</v>
      </c>
      <c r="H140" s="99" t="s">
        <v>186</v>
      </c>
      <c r="I140" s="99" t="s">
        <v>187</v>
      </c>
      <c r="J140" s="102">
        <v>4438.72</v>
      </c>
      <c r="K140" s="102"/>
      <c r="L140" s="102"/>
      <c r="M140" s="102"/>
    </row>
    <row r="141" spans="1:13" ht="67.5" customHeight="1">
      <c r="A141" s="13"/>
      <c r="B141" s="19" t="s">
        <v>89</v>
      </c>
      <c r="C141" s="100" t="s">
        <v>90</v>
      </c>
      <c r="D141" s="101" t="s">
        <v>23</v>
      </c>
      <c r="E141" s="99">
        <v>156</v>
      </c>
      <c r="F141" s="99" t="s">
        <v>188</v>
      </c>
      <c r="G141" s="99" t="s">
        <v>185</v>
      </c>
      <c r="H141" s="99" t="s">
        <v>186</v>
      </c>
      <c r="I141" s="99" t="s">
        <v>187</v>
      </c>
      <c r="J141" s="102"/>
      <c r="K141" s="102">
        <v>6327.54</v>
      </c>
      <c r="L141" s="102">
        <v>6707.19</v>
      </c>
      <c r="M141" s="102">
        <v>7109.62</v>
      </c>
    </row>
    <row r="142" spans="1:13" ht="27.75" customHeight="1">
      <c r="A142" s="13"/>
      <c r="B142" s="107"/>
      <c r="C142" s="100"/>
      <c r="D142" s="108" t="s">
        <v>29</v>
      </c>
      <c r="E142" s="109"/>
      <c r="F142" s="109"/>
      <c r="G142" s="109"/>
      <c r="H142" s="109"/>
      <c r="I142" s="109"/>
      <c r="J142" s="110">
        <v>4438.72</v>
      </c>
      <c r="K142" s="110">
        <v>6327.54</v>
      </c>
      <c r="L142" s="110">
        <v>6707.19</v>
      </c>
      <c r="M142" s="110">
        <v>7109.62</v>
      </c>
    </row>
    <row r="143" spans="1:13" ht="67.5" customHeight="1">
      <c r="A143" s="13"/>
      <c r="B143" s="19" t="s">
        <v>86</v>
      </c>
      <c r="C143" s="100" t="s">
        <v>87</v>
      </c>
      <c r="D143" s="101" t="s">
        <v>23</v>
      </c>
      <c r="E143" s="99">
        <v>156</v>
      </c>
      <c r="F143" s="99" t="s">
        <v>217</v>
      </c>
      <c r="G143" s="99" t="s">
        <v>185</v>
      </c>
      <c r="H143" s="99" t="s">
        <v>186</v>
      </c>
      <c r="I143" s="99" t="s">
        <v>187</v>
      </c>
      <c r="J143" s="102">
        <v>711.36</v>
      </c>
      <c r="K143" s="102"/>
      <c r="L143" s="102"/>
      <c r="M143" s="102"/>
    </row>
    <row r="144" spans="1:13" ht="67.5" customHeight="1">
      <c r="A144" s="13"/>
      <c r="B144" s="19" t="s">
        <v>86</v>
      </c>
      <c r="C144" s="100" t="s">
        <v>87</v>
      </c>
      <c r="D144" s="101" t="s">
        <v>23</v>
      </c>
      <c r="E144" s="99">
        <v>156</v>
      </c>
      <c r="F144" s="99" t="s">
        <v>188</v>
      </c>
      <c r="G144" s="99" t="s">
        <v>185</v>
      </c>
      <c r="H144" s="99" t="s">
        <v>186</v>
      </c>
      <c r="I144" s="99" t="s">
        <v>187</v>
      </c>
      <c r="J144" s="102"/>
      <c r="K144" s="102">
        <v>775.52</v>
      </c>
      <c r="L144" s="102">
        <v>822.05</v>
      </c>
      <c r="M144" s="102">
        <v>871.36</v>
      </c>
    </row>
    <row r="145" spans="1:13" ht="27.75" customHeight="1">
      <c r="A145" s="13"/>
      <c r="B145" s="107"/>
      <c r="C145" s="100"/>
      <c r="D145" s="108" t="s">
        <v>29</v>
      </c>
      <c r="E145" s="109"/>
      <c r="F145" s="109"/>
      <c r="G145" s="109"/>
      <c r="H145" s="109"/>
      <c r="I145" s="109"/>
      <c r="J145" s="110">
        <v>711.36</v>
      </c>
      <c r="K145" s="110">
        <v>775.52</v>
      </c>
      <c r="L145" s="110">
        <v>822.05</v>
      </c>
      <c r="M145" s="110">
        <v>871.36</v>
      </c>
    </row>
    <row r="146" spans="1:13" ht="63.75" customHeight="1">
      <c r="A146" s="13"/>
      <c r="B146" s="251" t="s">
        <v>80</v>
      </c>
      <c r="C146" s="259" t="s">
        <v>91</v>
      </c>
      <c r="D146" s="111" t="s">
        <v>32</v>
      </c>
      <c r="E146" s="99">
        <v>156</v>
      </c>
      <c r="F146" s="99">
        <v>10</v>
      </c>
      <c r="G146" s="99" t="s">
        <v>185</v>
      </c>
      <c r="H146" s="99" t="s">
        <v>186</v>
      </c>
      <c r="I146" s="99" t="s">
        <v>187</v>
      </c>
      <c r="J146" s="102">
        <v>6386.54</v>
      </c>
      <c r="K146" s="102">
        <v>5992.46</v>
      </c>
      <c r="L146" s="102">
        <v>6340.87</v>
      </c>
      <c r="M146" s="102">
        <v>6662.74</v>
      </c>
    </row>
    <row r="147" spans="1:13" ht="52.5" customHeight="1">
      <c r="A147" s="13"/>
      <c r="B147" s="252"/>
      <c r="C147" s="260"/>
      <c r="D147" s="111" t="s">
        <v>34</v>
      </c>
      <c r="E147" s="99">
        <v>156</v>
      </c>
      <c r="F147" s="99">
        <v>10</v>
      </c>
      <c r="G147" s="99" t="s">
        <v>185</v>
      </c>
      <c r="H147" s="99" t="s">
        <v>186</v>
      </c>
      <c r="I147" s="99" t="s">
        <v>187</v>
      </c>
      <c r="J147" s="102">
        <v>49860.17</v>
      </c>
      <c r="K147" s="102">
        <v>46783.55</v>
      </c>
      <c r="L147" s="102">
        <v>49503.58</v>
      </c>
      <c r="M147" s="102">
        <v>52016.41</v>
      </c>
    </row>
    <row r="148" spans="1:13" ht="52.5" customHeight="1">
      <c r="A148" s="13"/>
      <c r="B148" s="252"/>
      <c r="C148" s="260"/>
      <c r="D148" s="111" t="s">
        <v>15</v>
      </c>
      <c r="E148" s="99">
        <v>156</v>
      </c>
      <c r="F148" s="99">
        <v>10</v>
      </c>
      <c r="G148" s="99" t="s">
        <v>185</v>
      </c>
      <c r="H148" s="99" t="s">
        <v>186</v>
      </c>
      <c r="I148" s="99" t="s">
        <v>187</v>
      </c>
      <c r="J148" s="102">
        <v>3048.11</v>
      </c>
      <c r="K148" s="102">
        <v>2860.03</v>
      </c>
      <c r="L148" s="102">
        <v>3026.32</v>
      </c>
      <c r="M148" s="102">
        <v>3179.94</v>
      </c>
    </row>
    <row r="149" spans="1:13" ht="52.5" customHeight="1">
      <c r="A149" s="13"/>
      <c r="B149" s="252"/>
      <c r="C149" s="260"/>
      <c r="D149" s="111" t="s">
        <v>35</v>
      </c>
      <c r="E149" s="99">
        <v>156</v>
      </c>
      <c r="F149" s="99">
        <v>10</v>
      </c>
      <c r="G149" s="99" t="s">
        <v>185</v>
      </c>
      <c r="H149" s="99" t="s">
        <v>186</v>
      </c>
      <c r="I149" s="99" t="s">
        <v>187</v>
      </c>
      <c r="J149" s="102">
        <v>16720.39</v>
      </c>
      <c r="K149" s="102">
        <v>15688.66</v>
      </c>
      <c r="L149" s="102">
        <v>16600.82</v>
      </c>
      <c r="M149" s="102">
        <v>17443.48</v>
      </c>
    </row>
    <row r="150" spans="1:13" ht="52.5" customHeight="1">
      <c r="A150" s="13"/>
      <c r="B150" s="252"/>
      <c r="C150" s="260"/>
      <c r="D150" s="111" t="s">
        <v>76</v>
      </c>
      <c r="E150" s="99">
        <v>156</v>
      </c>
      <c r="F150" s="99">
        <v>10</v>
      </c>
      <c r="G150" s="99" t="s">
        <v>185</v>
      </c>
      <c r="H150" s="99" t="s">
        <v>186</v>
      </c>
      <c r="I150" s="99" t="s">
        <v>187</v>
      </c>
      <c r="J150" s="102">
        <v>3164.08</v>
      </c>
      <c r="K150" s="102">
        <v>2968.85</v>
      </c>
      <c r="L150" s="102">
        <v>3141.47</v>
      </c>
      <c r="M150" s="102">
        <v>3300.94</v>
      </c>
    </row>
    <row r="151" spans="1:13" ht="52.5" customHeight="1">
      <c r="A151" s="13"/>
      <c r="B151" s="252"/>
      <c r="C151" s="260"/>
      <c r="D151" s="111" t="s">
        <v>19</v>
      </c>
      <c r="E151" s="99">
        <v>156</v>
      </c>
      <c r="F151" s="99">
        <v>10</v>
      </c>
      <c r="G151" s="99" t="s">
        <v>185</v>
      </c>
      <c r="H151" s="99" t="s">
        <v>186</v>
      </c>
      <c r="I151" s="99" t="s">
        <v>187</v>
      </c>
      <c r="J151" s="102">
        <v>14616.02</v>
      </c>
      <c r="K151" s="102">
        <v>13714.14</v>
      </c>
      <c r="L151" s="102">
        <v>14511.5</v>
      </c>
      <c r="M151" s="102">
        <v>15248.11</v>
      </c>
    </row>
    <row r="152" spans="1:13" ht="52.5" customHeight="1">
      <c r="A152" s="13"/>
      <c r="B152" s="252"/>
      <c r="C152" s="260"/>
      <c r="D152" s="111" t="s">
        <v>50</v>
      </c>
      <c r="E152" s="99">
        <v>156</v>
      </c>
      <c r="F152" s="99">
        <v>10</v>
      </c>
      <c r="G152" s="99" t="s">
        <v>185</v>
      </c>
      <c r="H152" s="99" t="s">
        <v>186</v>
      </c>
      <c r="I152" s="99" t="s">
        <v>187</v>
      </c>
      <c r="J152" s="102">
        <v>3519.45</v>
      </c>
      <c r="K152" s="102">
        <v>3302.28</v>
      </c>
      <c r="L152" s="102">
        <v>3494.28</v>
      </c>
      <c r="M152" s="102">
        <v>3671.66</v>
      </c>
    </row>
    <row r="153" spans="1:13" ht="52.5" customHeight="1">
      <c r="A153" s="13"/>
      <c r="B153" s="252"/>
      <c r="C153" s="260"/>
      <c r="D153" s="111" t="s">
        <v>82</v>
      </c>
      <c r="E153" s="99">
        <v>156</v>
      </c>
      <c r="F153" s="99">
        <v>10</v>
      </c>
      <c r="G153" s="99" t="s">
        <v>185</v>
      </c>
      <c r="H153" s="99" t="s">
        <v>186</v>
      </c>
      <c r="I153" s="99" t="s">
        <v>187</v>
      </c>
      <c r="J153" s="102">
        <v>10410.89</v>
      </c>
      <c r="K153" s="102">
        <v>9768.49</v>
      </c>
      <c r="L153" s="102">
        <v>10336.44</v>
      </c>
      <c r="M153" s="102">
        <v>10861.13</v>
      </c>
    </row>
    <row r="154" spans="1:13" ht="52.5" customHeight="1">
      <c r="A154" s="13"/>
      <c r="B154" s="252"/>
      <c r="C154" s="260"/>
      <c r="D154" s="111" t="s">
        <v>54</v>
      </c>
      <c r="E154" s="99">
        <v>156</v>
      </c>
      <c r="F154" s="99">
        <v>10</v>
      </c>
      <c r="G154" s="99" t="s">
        <v>185</v>
      </c>
      <c r="H154" s="99" t="s">
        <v>186</v>
      </c>
      <c r="I154" s="99" t="s">
        <v>187</v>
      </c>
      <c r="J154" s="102">
        <v>15785.4</v>
      </c>
      <c r="K154" s="102">
        <v>14811.36</v>
      </c>
      <c r="L154" s="102">
        <v>15672.51</v>
      </c>
      <c r="M154" s="102">
        <v>16468.060000000001</v>
      </c>
    </row>
    <row r="155" spans="1:13" ht="52.5" customHeight="1">
      <c r="A155" s="13"/>
      <c r="B155" s="252"/>
      <c r="C155" s="260"/>
      <c r="D155" s="111" t="s">
        <v>36</v>
      </c>
      <c r="E155" s="99">
        <v>156</v>
      </c>
      <c r="F155" s="99">
        <v>10</v>
      </c>
      <c r="G155" s="99" t="s">
        <v>185</v>
      </c>
      <c r="H155" s="99" t="s">
        <v>186</v>
      </c>
      <c r="I155" s="99" t="s">
        <v>187</v>
      </c>
      <c r="J155" s="102">
        <v>1963.8</v>
      </c>
      <c r="K155" s="102">
        <v>1842.63</v>
      </c>
      <c r="L155" s="102">
        <v>1949.77</v>
      </c>
      <c r="M155" s="102">
        <v>2048.75</v>
      </c>
    </row>
    <row r="156" spans="1:13" ht="52.5" customHeight="1">
      <c r="A156" s="13"/>
      <c r="B156" s="252"/>
      <c r="C156" s="260"/>
      <c r="D156" s="111" t="s">
        <v>37</v>
      </c>
      <c r="E156" s="99">
        <v>156</v>
      </c>
      <c r="F156" s="99">
        <v>10</v>
      </c>
      <c r="G156" s="99" t="s">
        <v>185</v>
      </c>
      <c r="H156" s="99" t="s">
        <v>186</v>
      </c>
      <c r="I156" s="99" t="s">
        <v>187</v>
      </c>
      <c r="J156" s="102">
        <v>15847.71</v>
      </c>
      <c r="K156" s="102">
        <v>14869.83</v>
      </c>
      <c r="L156" s="102">
        <v>15734.38</v>
      </c>
      <c r="M156" s="102">
        <v>16533.07</v>
      </c>
    </row>
    <row r="157" spans="1:13" ht="66" customHeight="1">
      <c r="A157" s="13"/>
      <c r="B157" s="252"/>
      <c r="C157" s="260"/>
      <c r="D157" s="111" t="s">
        <v>20</v>
      </c>
      <c r="E157" s="99">
        <v>156</v>
      </c>
      <c r="F157" s="99">
        <v>10</v>
      </c>
      <c r="G157" s="99" t="s">
        <v>185</v>
      </c>
      <c r="H157" s="99" t="s">
        <v>186</v>
      </c>
      <c r="I157" s="99" t="s">
        <v>187</v>
      </c>
      <c r="J157" s="102">
        <v>4530.1099999999997</v>
      </c>
      <c r="K157" s="102">
        <v>4250.58</v>
      </c>
      <c r="L157" s="102">
        <v>4497.72</v>
      </c>
      <c r="M157" s="102">
        <v>4726.03</v>
      </c>
    </row>
    <row r="158" spans="1:13" ht="52.5" customHeight="1">
      <c r="A158" s="13"/>
      <c r="B158" s="252"/>
      <c r="C158" s="260"/>
      <c r="D158" s="111" t="s">
        <v>55</v>
      </c>
      <c r="E158" s="99">
        <v>156</v>
      </c>
      <c r="F158" s="99">
        <v>10</v>
      </c>
      <c r="G158" s="99" t="s">
        <v>185</v>
      </c>
      <c r="H158" s="99" t="s">
        <v>186</v>
      </c>
      <c r="I158" s="99" t="s">
        <v>187</v>
      </c>
      <c r="J158" s="102">
        <v>10208.27</v>
      </c>
      <c r="K158" s="102">
        <v>9578.3799999999992</v>
      </c>
      <c r="L158" s="102">
        <v>10135.27</v>
      </c>
      <c r="M158" s="102">
        <v>10649.75</v>
      </c>
    </row>
    <row r="159" spans="1:13" ht="52.5" customHeight="1">
      <c r="A159" s="13"/>
      <c r="B159" s="252"/>
      <c r="C159" s="260"/>
      <c r="D159" s="111" t="s">
        <v>38</v>
      </c>
      <c r="E159" s="99">
        <v>156</v>
      </c>
      <c r="F159" s="99">
        <v>10</v>
      </c>
      <c r="G159" s="99" t="s">
        <v>185</v>
      </c>
      <c r="H159" s="99" t="s">
        <v>186</v>
      </c>
      <c r="I159" s="99" t="s">
        <v>187</v>
      </c>
      <c r="J159" s="102">
        <v>19761.59</v>
      </c>
      <c r="K159" s="102">
        <v>18542.21</v>
      </c>
      <c r="L159" s="102">
        <v>19620.27</v>
      </c>
      <c r="M159" s="102">
        <v>20616.21</v>
      </c>
    </row>
    <row r="160" spans="1:13" ht="52.5" customHeight="1">
      <c r="A160" s="13"/>
      <c r="B160" s="252"/>
      <c r="C160" s="260"/>
      <c r="D160" s="111" t="s">
        <v>21</v>
      </c>
      <c r="E160" s="99">
        <v>156</v>
      </c>
      <c r="F160" s="99">
        <v>10</v>
      </c>
      <c r="G160" s="99" t="s">
        <v>185</v>
      </c>
      <c r="H160" s="99" t="s">
        <v>186</v>
      </c>
      <c r="I160" s="99" t="s">
        <v>187</v>
      </c>
      <c r="J160" s="102">
        <v>742.5</v>
      </c>
      <c r="K160" s="102">
        <v>696.69</v>
      </c>
      <c r="L160" s="102">
        <v>737.2</v>
      </c>
      <c r="M160" s="102">
        <v>774.63</v>
      </c>
    </row>
    <row r="161" spans="1:13" ht="52.5" customHeight="1">
      <c r="A161" s="13"/>
      <c r="B161" s="252"/>
      <c r="C161" s="260"/>
      <c r="D161" s="111" t="s">
        <v>39</v>
      </c>
      <c r="E161" s="99">
        <v>156</v>
      </c>
      <c r="F161" s="99">
        <v>10</v>
      </c>
      <c r="G161" s="99" t="s">
        <v>185</v>
      </c>
      <c r="H161" s="99" t="s">
        <v>186</v>
      </c>
      <c r="I161" s="99" t="s">
        <v>187</v>
      </c>
      <c r="J161" s="102">
        <v>1558.02</v>
      </c>
      <c r="K161" s="102">
        <v>1461.89</v>
      </c>
      <c r="L161" s="102">
        <v>1546.89</v>
      </c>
      <c r="M161" s="102">
        <v>1625.42</v>
      </c>
    </row>
    <row r="162" spans="1:13" ht="60" customHeight="1">
      <c r="A162" s="13"/>
      <c r="B162" s="252"/>
      <c r="C162" s="260"/>
      <c r="D162" s="111" t="s">
        <v>40</v>
      </c>
      <c r="E162" s="99">
        <v>156</v>
      </c>
      <c r="F162" s="99">
        <v>10</v>
      </c>
      <c r="G162" s="99" t="s">
        <v>185</v>
      </c>
      <c r="H162" s="99" t="s">
        <v>186</v>
      </c>
      <c r="I162" s="99" t="s">
        <v>187</v>
      </c>
      <c r="J162" s="102">
        <v>19282.16</v>
      </c>
      <c r="K162" s="102">
        <v>18092.36</v>
      </c>
      <c r="L162" s="102">
        <v>19144.259999999998</v>
      </c>
      <c r="M162" s="102">
        <v>20116.04</v>
      </c>
    </row>
    <row r="163" spans="1:13" ht="48.75" customHeight="1">
      <c r="A163" s="13"/>
      <c r="B163" s="252"/>
      <c r="C163" s="260"/>
      <c r="D163" s="111" t="s">
        <v>56</v>
      </c>
      <c r="E163" s="99">
        <v>156</v>
      </c>
      <c r="F163" s="99">
        <v>10</v>
      </c>
      <c r="G163" s="99" t="s">
        <v>185</v>
      </c>
      <c r="H163" s="99" t="s">
        <v>186</v>
      </c>
      <c r="I163" s="99" t="s">
        <v>187</v>
      </c>
      <c r="J163" s="102">
        <v>11612.64</v>
      </c>
      <c r="K163" s="102">
        <v>10896.09</v>
      </c>
      <c r="L163" s="102">
        <v>11529.6</v>
      </c>
      <c r="M163" s="102">
        <v>12114.85</v>
      </c>
    </row>
    <row r="164" spans="1:13" ht="48" customHeight="1">
      <c r="A164" s="13"/>
      <c r="B164" s="252"/>
      <c r="C164" s="260"/>
      <c r="D164" s="111" t="s">
        <v>22</v>
      </c>
      <c r="E164" s="99">
        <v>156</v>
      </c>
      <c r="F164" s="99">
        <v>10</v>
      </c>
      <c r="G164" s="99" t="s">
        <v>185</v>
      </c>
      <c r="H164" s="99" t="s">
        <v>186</v>
      </c>
      <c r="I164" s="99" t="s">
        <v>187</v>
      </c>
      <c r="J164" s="102">
        <v>11722.54</v>
      </c>
      <c r="K164" s="102">
        <v>10999.21</v>
      </c>
      <c r="L164" s="102">
        <v>11638.72</v>
      </c>
      <c r="M164" s="102">
        <v>12229.51</v>
      </c>
    </row>
    <row r="165" spans="1:13" ht="48" customHeight="1">
      <c r="A165" s="13"/>
      <c r="B165" s="252"/>
      <c r="C165" s="260"/>
      <c r="D165" s="111" t="s">
        <v>41</v>
      </c>
      <c r="E165" s="99">
        <v>156</v>
      </c>
      <c r="F165" s="99">
        <v>10</v>
      </c>
      <c r="G165" s="99" t="s">
        <v>185</v>
      </c>
      <c r="H165" s="99" t="s">
        <v>186</v>
      </c>
      <c r="I165" s="99" t="s">
        <v>187</v>
      </c>
      <c r="J165" s="102">
        <v>9376.35</v>
      </c>
      <c r="K165" s="102">
        <v>8797.7800000000007</v>
      </c>
      <c r="L165" s="102">
        <v>9309.2999999999993</v>
      </c>
      <c r="M165" s="102">
        <v>9781.84</v>
      </c>
    </row>
    <row r="166" spans="1:13" ht="52.5" customHeight="1">
      <c r="A166" s="13"/>
      <c r="B166" s="252"/>
      <c r="C166" s="260"/>
      <c r="D166" s="111" t="s">
        <v>59</v>
      </c>
      <c r="E166" s="99">
        <v>156</v>
      </c>
      <c r="F166" s="99">
        <v>10</v>
      </c>
      <c r="G166" s="99" t="s">
        <v>185</v>
      </c>
      <c r="H166" s="99" t="s">
        <v>186</v>
      </c>
      <c r="I166" s="99" t="s">
        <v>187</v>
      </c>
      <c r="J166" s="102">
        <v>16043.03</v>
      </c>
      <c r="K166" s="102">
        <v>15053.1</v>
      </c>
      <c r="L166" s="102">
        <v>15928.3</v>
      </c>
      <c r="M166" s="102">
        <v>16736.830000000002</v>
      </c>
    </row>
    <row r="167" spans="1:13" ht="52.5" customHeight="1">
      <c r="A167" s="13"/>
      <c r="B167" s="252"/>
      <c r="C167" s="260"/>
      <c r="D167" s="111" t="s">
        <v>83</v>
      </c>
      <c r="E167" s="99">
        <v>156</v>
      </c>
      <c r="F167" s="99">
        <v>10</v>
      </c>
      <c r="G167" s="99" t="s">
        <v>185</v>
      </c>
      <c r="H167" s="99" t="s">
        <v>186</v>
      </c>
      <c r="I167" s="99" t="s">
        <v>187</v>
      </c>
      <c r="J167" s="102">
        <v>17532.490000000002</v>
      </c>
      <c r="K167" s="102">
        <v>16450.650000000001</v>
      </c>
      <c r="L167" s="102">
        <v>17407.11</v>
      </c>
      <c r="M167" s="102">
        <v>18290.71</v>
      </c>
    </row>
    <row r="168" spans="1:13" ht="64.5" customHeight="1">
      <c r="A168" s="13"/>
      <c r="B168" s="252"/>
      <c r="C168" s="260"/>
      <c r="D168" s="111" t="s">
        <v>42</v>
      </c>
      <c r="E168" s="99">
        <v>156</v>
      </c>
      <c r="F168" s="99">
        <v>10</v>
      </c>
      <c r="G168" s="99" t="s">
        <v>185</v>
      </c>
      <c r="H168" s="99" t="s">
        <v>186</v>
      </c>
      <c r="I168" s="99" t="s">
        <v>187</v>
      </c>
      <c r="J168" s="102">
        <v>1656.09</v>
      </c>
      <c r="K168" s="102">
        <v>1553.9</v>
      </c>
      <c r="L168" s="102">
        <v>1644.25</v>
      </c>
      <c r="M168" s="102">
        <v>1727.72</v>
      </c>
    </row>
    <row r="169" spans="1:13" ht="52.5" customHeight="1">
      <c r="A169" s="13"/>
      <c r="B169" s="252"/>
      <c r="C169" s="260"/>
      <c r="D169" s="111" t="s">
        <v>63</v>
      </c>
      <c r="E169" s="99">
        <v>156</v>
      </c>
      <c r="F169" s="99">
        <v>10</v>
      </c>
      <c r="G169" s="99" t="s">
        <v>185</v>
      </c>
      <c r="H169" s="99" t="s">
        <v>186</v>
      </c>
      <c r="I169" s="99" t="s">
        <v>187</v>
      </c>
      <c r="J169" s="102">
        <v>25289.63</v>
      </c>
      <c r="K169" s="102">
        <v>23729.13</v>
      </c>
      <c r="L169" s="102">
        <v>25108.77</v>
      </c>
      <c r="M169" s="102">
        <v>26383.3</v>
      </c>
    </row>
    <row r="170" spans="1:13" ht="52.5" customHeight="1">
      <c r="A170" s="13"/>
      <c r="B170" s="252"/>
      <c r="C170" s="260"/>
      <c r="D170" s="111" t="s">
        <v>24</v>
      </c>
      <c r="E170" s="99">
        <v>156</v>
      </c>
      <c r="F170" s="99">
        <v>10</v>
      </c>
      <c r="G170" s="99" t="s">
        <v>185</v>
      </c>
      <c r="H170" s="99" t="s">
        <v>186</v>
      </c>
      <c r="I170" s="99" t="s">
        <v>187</v>
      </c>
      <c r="J170" s="102">
        <v>2941.2</v>
      </c>
      <c r="K170" s="102">
        <v>2759.71</v>
      </c>
      <c r="L170" s="102">
        <v>2920.17</v>
      </c>
      <c r="M170" s="102">
        <v>3068.41</v>
      </c>
    </row>
    <row r="171" spans="1:13" ht="66" customHeight="1">
      <c r="A171" s="13"/>
      <c r="B171" s="252"/>
      <c r="C171" s="260"/>
      <c r="D171" s="111" t="s">
        <v>43</v>
      </c>
      <c r="E171" s="99">
        <v>156</v>
      </c>
      <c r="F171" s="99">
        <v>10</v>
      </c>
      <c r="G171" s="99" t="s">
        <v>185</v>
      </c>
      <c r="H171" s="99" t="s">
        <v>186</v>
      </c>
      <c r="I171" s="99" t="s">
        <v>187</v>
      </c>
      <c r="J171" s="102">
        <v>3766</v>
      </c>
      <c r="K171" s="102">
        <v>3533.63</v>
      </c>
      <c r="L171" s="102">
        <v>3739.08</v>
      </c>
      <c r="M171" s="102">
        <v>3928.88</v>
      </c>
    </row>
    <row r="172" spans="1:13" ht="52.5" customHeight="1">
      <c r="A172" s="13"/>
      <c r="B172" s="252"/>
      <c r="C172" s="260"/>
      <c r="D172" s="111" t="s">
        <v>64</v>
      </c>
      <c r="E172" s="99">
        <v>156</v>
      </c>
      <c r="F172" s="99">
        <v>10</v>
      </c>
      <c r="G172" s="99" t="s">
        <v>185</v>
      </c>
      <c r="H172" s="99" t="s">
        <v>186</v>
      </c>
      <c r="I172" s="99" t="s">
        <v>187</v>
      </c>
      <c r="J172" s="102">
        <v>17112.580000000002</v>
      </c>
      <c r="K172" s="102">
        <v>16056.65</v>
      </c>
      <c r="L172" s="102">
        <v>16990.2</v>
      </c>
      <c r="M172" s="102">
        <v>17852.64</v>
      </c>
    </row>
    <row r="173" spans="1:13" ht="67.5" customHeight="1">
      <c r="A173" s="13"/>
      <c r="B173" s="252"/>
      <c r="C173" s="260"/>
      <c r="D173" s="111" t="s">
        <v>65</v>
      </c>
      <c r="E173" s="99">
        <v>156</v>
      </c>
      <c r="F173" s="99">
        <v>10</v>
      </c>
      <c r="G173" s="99" t="s">
        <v>185</v>
      </c>
      <c r="H173" s="99" t="s">
        <v>186</v>
      </c>
      <c r="I173" s="99" t="s">
        <v>187</v>
      </c>
      <c r="J173" s="102">
        <v>4557.3900000000003</v>
      </c>
      <c r="K173" s="102">
        <v>4276.18</v>
      </c>
      <c r="L173" s="102">
        <v>4524.8</v>
      </c>
      <c r="M173" s="102">
        <v>4754.49</v>
      </c>
    </row>
    <row r="174" spans="1:13" ht="52.5" customHeight="1">
      <c r="A174" s="13"/>
      <c r="B174" s="252"/>
      <c r="C174" s="260"/>
      <c r="D174" s="111" t="s">
        <v>44</v>
      </c>
      <c r="E174" s="99">
        <v>156</v>
      </c>
      <c r="F174" s="99">
        <v>10</v>
      </c>
      <c r="G174" s="99" t="s">
        <v>185</v>
      </c>
      <c r="H174" s="99" t="s">
        <v>186</v>
      </c>
      <c r="I174" s="99" t="s">
        <v>187</v>
      </c>
      <c r="J174" s="102">
        <v>19780.38</v>
      </c>
      <c r="K174" s="102">
        <v>18559.84</v>
      </c>
      <c r="L174" s="102">
        <v>19638.93</v>
      </c>
      <c r="M174" s="102">
        <v>20635.810000000001</v>
      </c>
    </row>
    <row r="175" spans="1:13" ht="52.5" customHeight="1">
      <c r="A175" s="13"/>
      <c r="B175" s="252"/>
      <c r="C175" s="260"/>
      <c r="D175" s="111" t="s">
        <v>26</v>
      </c>
      <c r="E175" s="99">
        <v>156</v>
      </c>
      <c r="F175" s="99">
        <v>10</v>
      </c>
      <c r="G175" s="99" t="s">
        <v>185</v>
      </c>
      <c r="H175" s="99" t="s">
        <v>186</v>
      </c>
      <c r="I175" s="99" t="s">
        <v>187</v>
      </c>
      <c r="J175" s="102">
        <v>1447.99</v>
      </c>
      <c r="K175" s="102">
        <v>1358.65</v>
      </c>
      <c r="L175" s="102">
        <v>1437.65</v>
      </c>
      <c r="M175" s="102">
        <v>1510.63</v>
      </c>
    </row>
    <row r="176" spans="1:13" ht="64.5" customHeight="1">
      <c r="A176" s="13"/>
      <c r="B176" s="252"/>
      <c r="C176" s="260"/>
      <c r="D176" s="111" t="s">
        <v>27</v>
      </c>
      <c r="E176" s="99">
        <v>156</v>
      </c>
      <c r="F176" s="99">
        <v>10</v>
      </c>
      <c r="G176" s="99" t="s">
        <v>185</v>
      </c>
      <c r="H176" s="99" t="s">
        <v>186</v>
      </c>
      <c r="I176" s="99" t="s">
        <v>187</v>
      </c>
      <c r="J176" s="102">
        <v>7196.1</v>
      </c>
      <c r="K176" s="102">
        <v>6752.08</v>
      </c>
      <c r="L176" s="102">
        <v>7144.65</v>
      </c>
      <c r="M176" s="102">
        <v>7507.32</v>
      </c>
    </row>
    <row r="177" spans="1:13" ht="52.5" customHeight="1">
      <c r="A177" s="13"/>
      <c r="B177" s="252"/>
      <c r="C177" s="260"/>
      <c r="D177" s="111" t="s">
        <v>70</v>
      </c>
      <c r="E177" s="99">
        <v>156</v>
      </c>
      <c r="F177" s="99">
        <v>10</v>
      </c>
      <c r="G177" s="99" t="s">
        <v>185</v>
      </c>
      <c r="H177" s="99" t="s">
        <v>186</v>
      </c>
      <c r="I177" s="99" t="s">
        <v>187</v>
      </c>
      <c r="J177" s="102">
        <v>20013.79</v>
      </c>
      <c r="K177" s="102">
        <v>18778.84</v>
      </c>
      <c r="L177" s="102">
        <v>19870.669999999998</v>
      </c>
      <c r="M177" s="102">
        <v>20879.32</v>
      </c>
    </row>
    <row r="178" spans="1:13" ht="52.5" customHeight="1">
      <c r="A178" s="13"/>
      <c r="B178" s="252"/>
      <c r="C178" s="260"/>
      <c r="D178" s="111" t="s">
        <v>28</v>
      </c>
      <c r="E178" s="99">
        <v>156</v>
      </c>
      <c r="F178" s="99">
        <v>10</v>
      </c>
      <c r="G178" s="99" t="s">
        <v>185</v>
      </c>
      <c r="H178" s="99" t="s">
        <v>186</v>
      </c>
      <c r="I178" s="99" t="s">
        <v>187</v>
      </c>
      <c r="J178" s="102">
        <v>2871.96</v>
      </c>
      <c r="K178" s="102">
        <v>2694.75</v>
      </c>
      <c r="L178" s="102">
        <v>2851.43</v>
      </c>
      <c r="M178" s="102">
        <v>2996.18</v>
      </c>
    </row>
    <row r="179" spans="1:13" ht="52.5" customHeight="1">
      <c r="A179" s="13"/>
      <c r="B179" s="252"/>
      <c r="C179" s="260"/>
      <c r="D179" s="111" t="s">
        <v>84</v>
      </c>
      <c r="E179" s="99">
        <v>156</v>
      </c>
      <c r="F179" s="99">
        <v>10</v>
      </c>
      <c r="G179" s="99" t="s">
        <v>185</v>
      </c>
      <c r="H179" s="99" t="s">
        <v>186</v>
      </c>
      <c r="I179" s="99" t="s">
        <v>187</v>
      </c>
      <c r="J179" s="102">
        <v>11607.67</v>
      </c>
      <c r="K179" s="102">
        <v>10891.43</v>
      </c>
      <c r="L179" s="102">
        <v>11524.67</v>
      </c>
      <c r="M179" s="102">
        <v>12109.67</v>
      </c>
    </row>
    <row r="180" spans="1:13" ht="52.5" customHeight="1">
      <c r="A180" s="13"/>
      <c r="B180" s="253"/>
      <c r="C180" s="261"/>
      <c r="D180" s="111" t="s">
        <v>85</v>
      </c>
      <c r="E180" s="99">
        <v>156</v>
      </c>
      <c r="F180" s="99">
        <v>10</v>
      </c>
      <c r="G180" s="99" t="s">
        <v>185</v>
      </c>
      <c r="H180" s="99" t="s">
        <v>186</v>
      </c>
      <c r="I180" s="99" t="s">
        <v>187</v>
      </c>
      <c r="J180" s="102">
        <v>13127.06</v>
      </c>
      <c r="K180" s="102">
        <v>12317.06</v>
      </c>
      <c r="L180" s="102">
        <v>13033.18</v>
      </c>
      <c r="M180" s="102">
        <v>13694.76</v>
      </c>
    </row>
    <row r="181" spans="1:13" ht="26.25" customHeight="1">
      <c r="A181" s="13"/>
      <c r="B181" s="107"/>
      <c r="C181" s="100"/>
      <c r="D181" s="108" t="s">
        <v>29</v>
      </c>
      <c r="E181" s="109"/>
      <c r="F181" s="109"/>
      <c r="G181" s="109"/>
      <c r="H181" s="109"/>
      <c r="I181" s="109"/>
      <c r="J181" s="102">
        <v>395060.10000000003</v>
      </c>
      <c r="K181" s="102">
        <v>370683.07000000012</v>
      </c>
      <c r="L181" s="102">
        <v>392235.03</v>
      </c>
      <c r="M181" s="102">
        <v>412145.24</v>
      </c>
    </row>
    <row r="182" spans="1:13" ht="55.5" customHeight="1">
      <c r="A182" s="13"/>
      <c r="B182" s="19" t="s">
        <v>92</v>
      </c>
      <c r="C182" s="100" t="s">
        <v>93</v>
      </c>
      <c r="D182" s="21" t="s">
        <v>25</v>
      </c>
      <c r="E182" s="70">
        <v>156</v>
      </c>
      <c r="F182" s="70" t="s">
        <v>188</v>
      </c>
      <c r="G182" s="70" t="s">
        <v>188</v>
      </c>
      <c r="H182" s="70" t="s">
        <v>189</v>
      </c>
      <c r="I182" s="70" t="s">
        <v>190</v>
      </c>
      <c r="J182" s="71">
        <v>14147.94</v>
      </c>
      <c r="K182" s="71">
        <v>18320.93</v>
      </c>
      <c r="L182" s="71">
        <v>18990.599999999999</v>
      </c>
      <c r="M182" s="71">
        <v>18598.330000000002</v>
      </c>
    </row>
    <row r="183" spans="1:13" ht="55.5" customHeight="1">
      <c r="A183" s="13"/>
      <c r="B183" s="19"/>
      <c r="C183" s="100" t="s">
        <v>93</v>
      </c>
      <c r="D183" s="112" t="s">
        <v>25</v>
      </c>
      <c r="E183" s="99">
        <v>156</v>
      </c>
      <c r="F183" s="99" t="s">
        <v>188</v>
      </c>
      <c r="G183" s="99" t="s">
        <v>188</v>
      </c>
      <c r="H183" s="99" t="s">
        <v>218</v>
      </c>
      <c r="I183" s="99" t="s">
        <v>190</v>
      </c>
      <c r="J183" s="102">
        <v>2098.0300000000002</v>
      </c>
      <c r="K183" s="102"/>
      <c r="L183" s="102"/>
      <c r="M183" s="102"/>
    </row>
    <row r="184" spans="1:13" ht="26.25" customHeight="1">
      <c r="A184" s="13"/>
      <c r="B184" s="107"/>
      <c r="C184" s="100"/>
      <c r="D184" s="108" t="s">
        <v>29</v>
      </c>
      <c r="E184" s="109"/>
      <c r="F184" s="109"/>
      <c r="G184" s="109"/>
      <c r="H184" s="109"/>
      <c r="I184" s="109"/>
      <c r="J184" s="110">
        <v>16245.970000000001</v>
      </c>
      <c r="K184" s="110">
        <v>18320.93</v>
      </c>
      <c r="L184" s="110">
        <v>18990.599999999999</v>
      </c>
      <c r="M184" s="110">
        <v>18598.330000000002</v>
      </c>
    </row>
    <row r="185" spans="1:13" ht="57.75" customHeight="1">
      <c r="A185" s="13"/>
      <c r="B185" s="251" t="s">
        <v>96</v>
      </c>
      <c r="C185" s="254" t="s">
        <v>97</v>
      </c>
      <c r="D185" s="111" t="s">
        <v>21</v>
      </c>
      <c r="E185" s="99">
        <v>156</v>
      </c>
      <c r="F185" s="99">
        <v>10</v>
      </c>
      <c r="G185" s="99" t="s">
        <v>185</v>
      </c>
      <c r="H185" s="99" t="s">
        <v>186</v>
      </c>
      <c r="I185" s="99" t="s">
        <v>187</v>
      </c>
      <c r="J185" s="102">
        <v>748.44</v>
      </c>
      <c r="K185" s="102">
        <v>702.27</v>
      </c>
      <c r="L185" s="102">
        <v>743.1</v>
      </c>
      <c r="M185" s="102">
        <v>780.83</v>
      </c>
    </row>
    <row r="186" spans="1:13" ht="73.5" customHeight="1">
      <c r="A186" s="13"/>
      <c r="B186" s="252"/>
      <c r="C186" s="255"/>
      <c r="D186" s="111" t="s">
        <v>23</v>
      </c>
      <c r="E186" s="99">
        <v>156</v>
      </c>
      <c r="F186" s="99">
        <v>10</v>
      </c>
      <c r="G186" s="99" t="s">
        <v>185</v>
      </c>
      <c r="H186" s="99" t="s">
        <v>186</v>
      </c>
      <c r="I186" s="99" t="s">
        <v>187</v>
      </c>
      <c r="J186" s="102">
        <v>1032.8499999999999</v>
      </c>
      <c r="K186" s="102">
        <v>969.12</v>
      </c>
      <c r="L186" s="102">
        <v>1025.47</v>
      </c>
      <c r="M186" s="102">
        <v>1077.53</v>
      </c>
    </row>
    <row r="187" spans="1:13" ht="52.5" customHeight="1">
      <c r="A187" s="13"/>
      <c r="B187" s="252"/>
      <c r="C187" s="255"/>
      <c r="D187" s="111" t="s">
        <v>26</v>
      </c>
      <c r="E187" s="99">
        <v>156</v>
      </c>
      <c r="F187" s="99">
        <v>10</v>
      </c>
      <c r="G187" s="99" t="s">
        <v>185</v>
      </c>
      <c r="H187" s="99" t="s">
        <v>186</v>
      </c>
      <c r="I187" s="99" t="s">
        <v>187</v>
      </c>
      <c r="J187" s="102">
        <v>1012.89</v>
      </c>
      <c r="K187" s="102">
        <v>950.39</v>
      </c>
      <c r="L187" s="102">
        <v>1005.65</v>
      </c>
      <c r="M187" s="102">
        <v>1056.71</v>
      </c>
    </row>
    <row r="188" spans="1:13" ht="36.75" customHeight="1">
      <c r="A188" s="13"/>
      <c r="B188" s="253"/>
      <c r="C188" s="256"/>
      <c r="D188" s="101" t="s">
        <v>71</v>
      </c>
      <c r="E188" s="99">
        <v>156</v>
      </c>
      <c r="F188" s="99">
        <v>10</v>
      </c>
      <c r="G188" s="99" t="s">
        <v>185</v>
      </c>
      <c r="H188" s="99" t="s">
        <v>186</v>
      </c>
      <c r="I188" s="99" t="s">
        <v>187</v>
      </c>
      <c r="J188" s="102">
        <v>582.88</v>
      </c>
      <c r="K188" s="102">
        <v>546.91999999999996</v>
      </c>
      <c r="L188" s="102">
        <v>578.71</v>
      </c>
      <c r="M188" s="102">
        <v>608.1</v>
      </c>
    </row>
    <row r="189" spans="1:13" ht="28.5" customHeight="1">
      <c r="A189" s="13"/>
      <c r="B189" s="107"/>
      <c r="C189" s="100"/>
      <c r="D189" s="108" t="s">
        <v>29</v>
      </c>
      <c r="E189" s="109"/>
      <c r="F189" s="109"/>
      <c r="G189" s="109"/>
      <c r="H189" s="109"/>
      <c r="I189" s="109"/>
      <c r="J189" s="110">
        <v>3377.06</v>
      </c>
      <c r="K189" s="110">
        <v>3168.7</v>
      </c>
      <c r="L189" s="110">
        <v>3352.9300000000003</v>
      </c>
      <c r="M189" s="110">
        <v>3523.17</v>
      </c>
    </row>
    <row r="190" spans="1:13" ht="57.75" customHeight="1">
      <c r="A190" s="13"/>
      <c r="B190" s="251" t="s">
        <v>100</v>
      </c>
      <c r="C190" s="254" t="s">
        <v>101</v>
      </c>
      <c r="D190" s="101" t="s">
        <v>21</v>
      </c>
      <c r="E190" s="99">
        <v>156</v>
      </c>
      <c r="F190" s="99">
        <v>10</v>
      </c>
      <c r="G190" s="99" t="s">
        <v>185</v>
      </c>
      <c r="H190" s="99" t="s">
        <v>186</v>
      </c>
      <c r="I190" s="99" t="s">
        <v>187</v>
      </c>
      <c r="J190" s="102">
        <v>637.55999999999995</v>
      </c>
      <c r="K190" s="102">
        <v>598.22</v>
      </c>
      <c r="L190" s="102">
        <v>633.01</v>
      </c>
      <c r="M190" s="102">
        <v>665.14</v>
      </c>
    </row>
    <row r="191" spans="1:13" ht="73.5" customHeight="1">
      <c r="A191" s="13"/>
      <c r="B191" s="252"/>
      <c r="C191" s="255"/>
      <c r="D191" s="101" t="s">
        <v>23</v>
      </c>
      <c r="E191" s="99">
        <v>156</v>
      </c>
      <c r="F191" s="99">
        <v>10</v>
      </c>
      <c r="G191" s="99" t="s">
        <v>185</v>
      </c>
      <c r="H191" s="99" t="s">
        <v>186</v>
      </c>
      <c r="I191" s="99" t="s">
        <v>187</v>
      </c>
      <c r="J191" s="102">
        <v>879.83</v>
      </c>
      <c r="K191" s="102">
        <v>825.55</v>
      </c>
      <c r="L191" s="102">
        <v>873.55</v>
      </c>
      <c r="M191" s="102">
        <v>917.89</v>
      </c>
    </row>
    <row r="192" spans="1:13" ht="52.5" customHeight="1">
      <c r="A192" s="13"/>
      <c r="B192" s="252"/>
      <c r="C192" s="255"/>
      <c r="D192" s="101" t="s">
        <v>26</v>
      </c>
      <c r="E192" s="99">
        <v>156</v>
      </c>
      <c r="F192" s="99">
        <v>10</v>
      </c>
      <c r="G192" s="99" t="s">
        <v>185</v>
      </c>
      <c r="H192" s="99" t="s">
        <v>186</v>
      </c>
      <c r="I192" s="99" t="s">
        <v>187</v>
      </c>
      <c r="J192" s="102">
        <v>862.83</v>
      </c>
      <c r="K192" s="102">
        <v>809.59</v>
      </c>
      <c r="L192" s="102">
        <v>856.67</v>
      </c>
      <c r="M192" s="102">
        <v>900.16</v>
      </c>
    </row>
    <row r="193" spans="1:14" ht="36.75" customHeight="1">
      <c r="A193" s="13"/>
      <c r="B193" s="253"/>
      <c r="C193" s="256"/>
      <c r="D193" s="101" t="s">
        <v>71</v>
      </c>
      <c r="E193" s="99">
        <v>156</v>
      </c>
      <c r="F193" s="99">
        <v>10</v>
      </c>
      <c r="G193" s="99" t="s">
        <v>185</v>
      </c>
      <c r="H193" s="99" t="s">
        <v>186</v>
      </c>
      <c r="I193" s="99" t="s">
        <v>187</v>
      </c>
      <c r="J193" s="102">
        <v>99.85</v>
      </c>
      <c r="K193" s="102">
        <v>93.69</v>
      </c>
      <c r="L193" s="102">
        <v>99.15</v>
      </c>
      <c r="M193" s="102">
        <v>104.18</v>
      </c>
    </row>
    <row r="194" spans="1:14" ht="24.75" customHeight="1">
      <c r="A194" s="13"/>
      <c r="B194" s="107"/>
      <c r="C194" s="100"/>
      <c r="D194" s="108" t="s">
        <v>29</v>
      </c>
      <c r="E194" s="109"/>
      <c r="F194" s="109"/>
      <c r="G194" s="109"/>
      <c r="H194" s="109"/>
      <c r="I194" s="109"/>
      <c r="J194" s="110">
        <v>2480.0699999999997</v>
      </c>
      <c r="K194" s="110">
        <v>2327.0500000000002</v>
      </c>
      <c r="L194" s="110">
        <v>2462.38</v>
      </c>
      <c r="M194" s="110">
        <v>2587.37</v>
      </c>
    </row>
    <row r="195" spans="1:14" ht="57.75" customHeight="1">
      <c r="A195" s="13"/>
      <c r="B195" s="251" t="s">
        <v>102</v>
      </c>
      <c r="C195" s="254" t="s">
        <v>103</v>
      </c>
      <c r="D195" s="101" t="s">
        <v>21</v>
      </c>
      <c r="E195" s="99">
        <v>156</v>
      </c>
      <c r="F195" s="99">
        <v>10</v>
      </c>
      <c r="G195" s="99" t="s">
        <v>185</v>
      </c>
      <c r="H195" s="99" t="s">
        <v>186</v>
      </c>
      <c r="I195" s="99" t="s">
        <v>187</v>
      </c>
      <c r="J195" s="102">
        <v>1094.4000000000001</v>
      </c>
      <c r="K195" s="102">
        <v>1026.8699999999999</v>
      </c>
      <c r="L195" s="102">
        <v>1086.58</v>
      </c>
      <c r="M195" s="102">
        <v>1141.74</v>
      </c>
    </row>
    <row r="196" spans="1:14" ht="73.5" customHeight="1">
      <c r="A196" s="13"/>
      <c r="B196" s="252"/>
      <c r="C196" s="255"/>
      <c r="D196" s="101" t="s">
        <v>23</v>
      </c>
      <c r="E196" s="99">
        <v>156</v>
      </c>
      <c r="F196" s="99">
        <v>10</v>
      </c>
      <c r="G196" s="99" t="s">
        <v>185</v>
      </c>
      <c r="H196" s="99" t="s">
        <v>186</v>
      </c>
      <c r="I196" s="99" t="s">
        <v>187</v>
      </c>
      <c r="J196" s="102">
        <v>6166.94</v>
      </c>
      <c r="K196" s="102">
        <v>5786.42</v>
      </c>
      <c r="L196" s="102">
        <v>6122.85</v>
      </c>
      <c r="M196" s="102">
        <v>6433.66</v>
      </c>
    </row>
    <row r="197" spans="1:14" ht="52.5" customHeight="1">
      <c r="A197" s="13"/>
      <c r="B197" s="252"/>
      <c r="C197" s="255"/>
      <c r="D197" s="101" t="s">
        <v>26</v>
      </c>
      <c r="E197" s="99">
        <v>156</v>
      </c>
      <c r="F197" s="99">
        <v>10</v>
      </c>
      <c r="G197" s="99" t="s">
        <v>185</v>
      </c>
      <c r="H197" s="99" t="s">
        <v>186</v>
      </c>
      <c r="I197" s="99" t="s">
        <v>187</v>
      </c>
      <c r="J197" s="102">
        <v>1481.09</v>
      </c>
      <c r="K197" s="102">
        <v>1389.7</v>
      </c>
      <c r="L197" s="102">
        <v>1470.51</v>
      </c>
      <c r="M197" s="102">
        <v>1545.16</v>
      </c>
    </row>
    <row r="198" spans="1:14" ht="82.5" customHeight="1">
      <c r="A198" s="13"/>
      <c r="B198" s="253"/>
      <c r="C198" s="256"/>
      <c r="D198" s="101" t="s">
        <v>71</v>
      </c>
      <c r="E198" s="99">
        <v>156</v>
      </c>
      <c r="F198" s="99">
        <v>10</v>
      </c>
      <c r="G198" s="99" t="s">
        <v>185</v>
      </c>
      <c r="H198" s="99" t="s">
        <v>186</v>
      </c>
      <c r="I198" s="99" t="s">
        <v>187</v>
      </c>
      <c r="J198" s="102">
        <v>173.46</v>
      </c>
      <c r="K198" s="102">
        <v>162.76</v>
      </c>
      <c r="L198" s="102">
        <v>172.24</v>
      </c>
      <c r="M198" s="102">
        <v>180.98</v>
      </c>
      <c r="N198" s="73"/>
    </row>
    <row r="199" spans="1:14" ht="30.75" customHeight="1">
      <c r="A199" s="13"/>
      <c r="B199" s="107"/>
      <c r="C199" s="100"/>
      <c r="D199" s="108" t="s">
        <v>29</v>
      </c>
      <c r="E199" s="109"/>
      <c r="F199" s="109"/>
      <c r="G199" s="109"/>
      <c r="H199" s="109"/>
      <c r="I199" s="109"/>
      <c r="J199" s="110">
        <v>8915.89</v>
      </c>
      <c r="K199" s="110">
        <v>8365.75</v>
      </c>
      <c r="L199" s="110">
        <v>8852.18</v>
      </c>
      <c r="M199" s="110">
        <v>9301.5399999999991</v>
      </c>
    </row>
    <row r="200" spans="1:14" ht="30.75" customHeight="1">
      <c r="A200" s="13"/>
      <c r="B200" s="19" t="s">
        <v>104</v>
      </c>
      <c r="C200" s="100" t="s">
        <v>105</v>
      </c>
      <c r="D200" s="98" t="s">
        <v>71</v>
      </c>
      <c r="E200" s="99">
        <v>156</v>
      </c>
      <c r="F200" s="99" t="s">
        <v>217</v>
      </c>
      <c r="G200" s="99" t="s">
        <v>185</v>
      </c>
      <c r="H200" s="99" t="s">
        <v>186</v>
      </c>
      <c r="I200" s="99" t="s">
        <v>187</v>
      </c>
      <c r="J200" s="102">
        <v>12758.04</v>
      </c>
      <c r="K200" s="110"/>
      <c r="L200" s="110"/>
      <c r="M200" s="110"/>
    </row>
    <row r="201" spans="1:14" ht="51.75" customHeight="1">
      <c r="A201" s="13"/>
      <c r="B201" s="19" t="s">
        <v>104</v>
      </c>
      <c r="C201" s="113" t="s">
        <v>105</v>
      </c>
      <c r="D201" s="98" t="s">
        <v>71</v>
      </c>
      <c r="E201" s="99">
        <v>156</v>
      </c>
      <c r="F201" s="99" t="s">
        <v>210</v>
      </c>
      <c r="G201" s="99" t="s">
        <v>211</v>
      </c>
      <c r="H201" s="99" t="s">
        <v>186</v>
      </c>
      <c r="I201" s="99" t="s">
        <v>187</v>
      </c>
      <c r="J201" s="102"/>
      <c r="K201" s="102">
        <v>22163.54</v>
      </c>
      <c r="L201" s="102">
        <v>24995.53</v>
      </c>
      <c r="M201" s="102">
        <v>24995.53</v>
      </c>
    </row>
    <row r="202" spans="1:14" ht="25.5" customHeight="1">
      <c r="A202" s="13"/>
      <c r="B202" s="107"/>
      <c r="C202" s="100"/>
      <c r="D202" s="108" t="s">
        <v>29</v>
      </c>
      <c r="E202" s="109"/>
      <c r="F202" s="109"/>
      <c r="G202" s="109"/>
      <c r="H202" s="109"/>
      <c r="I202" s="109"/>
      <c r="J202" s="110">
        <v>12758.04</v>
      </c>
      <c r="K202" s="110">
        <v>22163.54</v>
      </c>
      <c r="L202" s="110">
        <v>24995.53</v>
      </c>
      <c r="M202" s="110">
        <v>24995.53</v>
      </c>
    </row>
    <row r="203" spans="1:14" ht="56.25" customHeight="1">
      <c r="A203" s="13"/>
      <c r="B203" s="251" t="s">
        <v>106</v>
      </c>
      <c r="C203" s="254" t="s">
        <v>107</v>
      </c>
      <c r="D203" s="111" t="s">
        <v>21</v>
      </c>
      <c r="E203" s="99">
        <v>156</v>
      </c>
      <c r="F203" s="99">
        <v>10</v>
      </c>
      <c r="G203" s="99" t="s">
        <v>185</v>
      </c>
      <c r="H203" s="99" t="s">
        <v>186</v>
      </c>
      <c r="I203" s="99" t="s">
        <v>187</v>
      </c>
      <c r="J203" s="102">
        <v>612.72</v>
      </c>
      <c r="K203" s="102">
        <v>574.91999999999996</v>
      </c>
      <c r="L203" s="102">
        <v>608.35</v>
      </c>
      <c r="M203" s="102">
        <v>639.23</v>
      </c>
    </row>
    <row r="204" spans="1:14" ht="73.5" customHeight="1">
      <c r="A204" s="13"/>
      <c r="B204" s="252"/>
      <c r="C204" s="255"/>
      <c r="D204" s="111" t="s">
        <v>23</v>
      </c>
      <c r="E204" s="99">
        <v>156</v>
      </c>
      <c r="F204" s="99">
        <v>10</v>
      </c>
      <c r="G204" s="99" t="s">
        <v>185</v>
      </c>
      <c r="H204" s="99" t="s">
        <v>186</v>
      </c>
      <c r="I204" s="99" t="s">
        <v>187</v>
      </c>
      <c r="J204" s="102">
        <v>25718.92</v>
      </c>
      <c r="K204" s="102">
        <v>24131.94</v>
      </c>
      <c r="L204" s="102">
        <v>25535</v>
      </c>
      <c r="M204" s="102">
        <v>26831.17</v>
      </c>
    </row>
    <row r="205" spans="1:14" ht="54.75" customHeight="1">
      <c r="A205" s="13"/>
      <c r="B205" s="252"/>
      <c r="C205" s="255"/>
      <c r="D205" s="111" t="s">
        <v>26</v>
      </c>
      <c r="E205" s="99">
        <v>156</v>
      </c>
      <c r="F205" s="99">
        <v>10</v>
      </c>
      <c r="G205" s="99" t="s">
        <v>185</v>
      </c>
      <c r="H205" s="99" t="s">
        <v>186</v>
      </c>
      <c r="I205" s="99" t="s">
        <v>187</v>
      </c>
      <c r="J205" s="102">
        <v>829.21</v>
      </c>
      <c r="K205" s="102">
        <v>778.05</v>
      </c>
      <c r="L205" s="102">
        <v>823.3</v>
      </c>
      <c r="M205" s="102">
        <v>865.09</v>
      </c>
    </row>
    <row r="206" spans="1:14" ht="69.75" customHeight="1">
      <c r="A206" s="13"/>
      <c r="B206" s="253"/>
      <c r="C206" s="256"/>
      <c r="D206" s="111" t="s">
        <v>71</v>
      </c>
      <c r="E206" s="99">
        <v>156</v>
      </c>
      <c r="F206" s="99">
        <v>10</v>
      </c>
      <c r="G206" s="99" t="s">
        <v>185</v>
      </c>
      <c r="H206" s="99" t="s">
        <v>186</v>
      </c>
      <c r="I206" s="99" t="s">
        <v>187</v>
      </c>
      <c r="J206" s="102">
        <v>142.80000000000001</v>
      </c>
      <c r="K206" s="102">
        <v>133.99</v>
      </c>
      <c r="L206" s="102">
        <v>141.78</v>
      </c>
      <c r="M206" s="102">
        <v>148.97999999999999</v>
      </c>
    </row>
    <row r="207" spans="1:14" ht="25.5" customHeight="1">
      <c r="A207" s="13"/>
      <c r="B207" s="107"/>
      <c r="C207" s="100"/>
      <c r="D207" s="108" t="s">
        <v>29</v>
      </c>
      <c r="E207" s="109"/>
      <c r="F207" s="109"/>
      <c r="G207" s="109"/>
      <c r="H207" s="109"/>
      <c r="I207" s="109"/>
      <c r="J207" s="110">
        <v>27303.649999999998</v>
      </c>
      <c r="K207" s="110">
        <v>25618.899999999998</v>
      </c>
      <c r="L207" s="110">
        <v>27108.429999999997</v>
      </c>
      <c r="M207" s="110">
        <v>28484.469999999998</v>
      </c>
    </row>
    <row r="208" spans="1:14" ht="48.75" customHeight="1">
      <c r="A208" s="13"/>
      <c r="B208" s="251" t="s">
        <v>102</v>
      </c>
      <c r="C208" s="259" t="s">
        <v>108</v>
      </c>
      <c r="D208" s="111" t="s">
        <v>18</v>
      </c>
      <c r="E208" s="99">
        <v>156</v>
      </c>
      <c r="F208" s="99">
        <v>10</v>
      </c>
      <c r="G208" s="99" t="s">
        <v>185</v>
      </c>
      <c r="H208" s="99" t="s">
        <v>186</v>
      </c>
      <c r="I208" s="99" t="s">
        <v>187</v>
      </c>
      <c r="J208" s="102">
        <v>1305.3599999999999</v>
      </c>
      <c r="K208" s="102">
        <v>1224.81</v>
      </c>
      <c r="L208" s="102">
        <v>1296.03</v>
      </c>
      <c r="M208" s="102">
        <v>1361.82</v>
      </c>
    </row>
    <row r="209" spans="1:13" ht="52.5" customHeight="1">
      <c r="A209" s="13"/>
      <c r="B209" s="252"/>
      <c r="C209" s="260"/>
      <c r="D209" s="111" t="s">
        <v>21</v>
      </c>
      <c r="E209" s="99">
        <v>156</v>
      </c>
      <c r="F209" s="99">
        <v>10</v>
      </c>
      <c r="G209" s="99" t="s">
        <v>185</v>
      </c>
      <c r="H209" s="99" t="s">
        <v>186</v>
      </c>
      <c r="I209" s="99" t="s">
        <v>187</v>
      </c>
      <c r="J209" s="102">
        <v>211.68</v>
      </c>
      <c r="K209" s="102">
        <v>198.63</v>
      </c>
      <c r="L209" s="102">
        <v>210.18</v>
      </c>
      <c r="M209" s="102">
        <v>220.85</v>
      </c>
    </row>
    <row r="210" spans="1:13" ht="66" customHeight="1">
      <c r="A210" s="13"/>
      <c r="B210" s="252"/>
      <c r="C210" s="260"/>
      <c r="D210" s="111" t="s">
        <v>23</v>
      </c>
      <c r="E210" s="99">
        <v>156</v>
      </c>
      <c r="F210" s="99">
        <v>10</v>
      </c>
      <c r="G210" s="99" t="s">
        <v>185</v>
      </c>
      <c r="H210" s="99" t="s">
        <v>186</v>
      </c>
      <c r="I210" s="99" t="s">
        <v>187</v>
      </c>
      <c r="J210" s="102">
        <v>913.75</v>
      </c>
      <c r="K210" s="102">
        <v>857.37</v>
      </c>
      <c r="L210" s="102">
        <v>907.23</v>
      </c>
      <c r="M210" s="102">
        <v>953.29</v>
      </c>
    </row>
    <row r="211" spans="1:13" ht="65.25" customHeight="1">
      <c r="A211" s="13"/>
      <c r="B211" s="252"/>
      <c r="C211" s="260"/>
      <c r="D211" s="114" t="s">
        <v>42</v>
      </c>
      <c r="E211" s="99">
        <v>156</v>
      </c>
      <c r="F211" s="99">
        <v>10</v>
      </c>
      <c r="G211" s="99" t="s">
        <v>185</v>
      </c>
      <c r="H211" s="99" t="s">
        <v>186</v>
      </c>
      <c r="I211" s="99" t="s">
        <v>187</v>
      </c>
      <c r="J211" s="102">
        <v>352.8</v>
      </c>
      <c r="K211" s="102">
        <v>331.03</v>
      </c>
      <c r="L211" s="102">
        <v>350.28</v>
      </c>
      <c r="M211" s="102">
        <v>368.07</v>
      </c>
    </row>
    <row r="212" spans="1:13" ht="52.5" customHeight="1">
      <c r="A212" s="13"/>
      <c r="B212" s="253"/>
      <c r="C212" s="261"/>
      <c r="D212" s="111" t="s">
        <v>26</v>
      </c>
      <c r="E212" s="99">
        <v>156</v>
      </c>
      <c r="F212" s="99">
        <v>10</v>
      </c>
      <c r="G212" s="99" t="s">
        <v>185</v>
      </c>
      <c r="H212" s="99" t="s">
        <v>186</v>
      </c>
      <c r="I212" s="99" t="s">
        <v>187</v>
      </c>
      <c r="J212" s="102">
        <v>965.26</v>
      </c>
      <c r="K212" s="102">
        <v>905.71</v>
      </c>
      <c r="L212" s="102">
        <v>958.37</v>
      </c>
      <c r="M212" s="102">
        <v>1007.03</v>
      </c>
    </row>
    <row r="213" spans="1:13" ht="25.5" customHeight="1">
      <c r="A213" s="13"/>
      <c r="B213" s="107"/>
      <c r="C213" s="100"/>
      <c r="D213" s="108" t="s">
        <v>29</v>
      </c>
      <c r="E213" s="109"/>
      <c r="F213" s="109"/>
      <c r="G213" s="109"/>
      <c r="H213" s="109"/>
      <c r="I213" s="109"/>
      <c r="J213" s="110">
        <v>3748.8500000000004</v>
      </c>
      <c r="K213" s="110">
        <v>3517.55</v>
      </c>
      <c r="L213" s="110">
        <v>3722.09</v>
      </c>
      <c r="M213" s="110">
        <v>3911.0600000000004</v>
      </c>
    </row>
    <row r="214" spans="1:13" ht="42.75" customHeight="1">
      <c r="A214" s="13"/>
      <c r="B214" s="251" t="s">
        <v>110</v>
      </c>
      <c r="C214" s="254" t="s">
        <v>111</v>
      </c>
      <c r="D214" s="111" t="s">
        <v>18</v>
      </c>
      <c r="E214" s="99">
        <v>156</v>
      </c>
      <c r="F214" s="99">
        <v>10</v>
      </c>
      <c r="G214" s="99" t="s">
        <v>185</v>
      </c>
      <c r="H214" s="99" t="s">
        <v>186</v>
      </c>
      <c r="I214" s="99" t="s">
        <v>187</v>
      </c>
      <c r="J214" s="102">
        <v>916.13</v>
      </c>
      <c r="K214" s="102">
        <v>859.61</v>
      </c>
      <c r="L214" s="102">
        <v>909.59</v>
      </c>
      <c r="M214" s="102">
        <v>955.76</v>
      </c>
    </row>
    <row r="215" spans="1:13" ht="52.5" customHeight="1">
      <c r="A215" s="13"/>
      <c r="B215" s="252"/>
      <c r="C215" s="255"/>
      <c r="D215" s="111" t="s">
        <v>21</v>
      </c>
      <c r="E215" s="99">
        <v>156</v>
      </c>
      <c r="F215" s="99">
        <v>10</v>
      </c>
      <c r="G215" s="99" t="s">
        <v>185</v>
      </c>
      <c r="H215" s="99" t="s">
        <v>186</v>
      </c>
      <c r="I215" s="99" t="s">
        <v>187</v>
      </c>
      <c r="J215" s="102">
        <v>2548.98</v>
      </c>
      <c r="K215" s="102">
        <v>2391.6999999999998</v>
      </c>
      <c r="L215" s="102">
        <v>2530.7600000000002</v>
      </c>
      <c r="M215" s="102">
        <v>2659.23</v>
      </c>
    </row>
    <row r="216" spans="1:13" ht="66" customHeight="1">
      <c r="A216" s="13"/>
      <c r="B216" s="252"/>
      <c r="C216" s="255"/>
      <c r="D216" s="111" t="s">
        <v>23</v>
      </c>
      <c r="E216" s="99">
        <v>156</v>
      </c>
      <c r="F216" s="99">
        <v>10</v>
      </c>
      <c r="G216" s="99" t="s">
        <v>185</v>
      </c>
      <c r="H216" s="99" t="s">
        <v>186</v>
      </c>
      <c r="I216" s="99" t="s">
        <v>187</v>
      </c>
      <c r="J216" s="102">
        <v>647.24</v>
      </c>
      <c r="K216" s="102">
        <v>607.30999999999995</v>
      </c>
      <c r="L216" s="102">
        <v>642.62</v>
      </c>
      <c r="M216" s="102">
        <v>675.24</v>
      </c>
    </row>
    <row r="217" spans="1:13" ht="64.5" customHeight="1">
      <c r="A217" s="13"/>
      <c r="B217" s="252"/>
      <c r="C217" s="255"/>
      <c r="D217" s="114" t="s">
        <v>42</v>
      </c>
      <c r="E217" s="99">
        <v>156</v>
      </c>
      <c r="F217" s="99">
        <v>10</v>
      </c>
      <c r="G217" s="99" t="s">
        <v>185</v>
      </c>
      <c r="H217" s="99" t="s">
        <v>186</v>
      </c>
      <c r="I217" s="99" t="s">
        <v>187</v>
      </c>
      <c r="J217" s="102">
        <v>699.72</v>
      </c>
      <c r="K217" s="102">
        <v>656.55</v>
      </c>
      <c r="L217" s="102">
        <v>694.73</v>
      </c>
      <c r="M217" s="102">
        <v>730</v>
      </c>
    </row>
    <row r="218" spans="1:13" ht="52.5" customHeight="1">
      <c r="A218" s="13"/>
      <c r="B218" s="253"/>
      <c r="C218" s="256"/>
      <c r="D218" s="111" t="s">
        <v>26</v>
      </c>
      <c r="E218" s="99">
        <v>156</v>
      </c>
      <c r="F218" s="99">
        <v>10</v>
      </c>
      <c r="G218" s="99" t="s">
        <v>185</v>
      </c>
      <c r="H218" s="99" t="s">
        <v>186</v>
      </c>
      <c r="I218" s="99" t="s">
        <v>187</v>
      </c>
      <c r="J218" s="102">
        <v>549.78</v>
      </c>
      <c r="K218" s="102">
        <v>515.86</v>
      </c>
      <c r="L218" s="102">
        <v>545.86</v>
      </c>
      <c r="M218" s="102">
        <v>573.57000000000005</v>
      </c>
    </row>
    <row r="219" spans="1:13" ht="25.5" customHeight="1">
      <c r="A219" s="13"/>
      <c r="B219" s="107"/>
      <c r="C219" s="100"/>
      <c r="D219" s="108" t="s">
        <v>29</v>
      </c>
      <c r="E219" s="109"/>
      <c r="F219" s="109"/>
      <c r="G219" s="109"/>
      <c r="H219" s="109"/>
      <c r="I219" s="109"/>
      <c r="J219" s="110">
        <v>5361.85</v>
      </c>
      <c r="K219" s="110">
        <v>5031.03</v>
      </c>
      <c r="L219" s="110">
        <v>5323.56</v>
      </c>
      <c r="M219" s="110">
        <v>5593.7999999999993</v>
      </c>
    </row>
    <row r="220" spans="1:13" ht="42.75" customHeight="1">
      <c r="A220" s="13"/>
      <c r="B220" s="251" t="s">
        <v>100</v>
      </c>
      <c r="C220" s="254" t="s">
        <v>112</v>
      </c>
      <c r="D220" s="111" t="s">
        <v>18</v>
      </c>
      <c r="E220" s="99">
        <v>156</v>
      </c>
      <c r="F220" s="99">
        <v>10</v>
      </c>
      <c r="G220" s="99" t="s">
        <v>185</v>
      </c>
      <c r="H220" s="99" t="s">
        <v>186</v>
      </c>
      <c r="I220" s="99" t="s">
        <v>187</v>
      </c>
      <c r="J220" s="102">
        <v>439.56</v>
      </c>
      <c r="K220" s="102">
        <v>412.44</v>
      </c>
      <c r="L220" s="102">
        <v>436.43</v>
      </c>
      <c r="M220" s="102">
        <v>458.59</v>
      </c>
    </row>
    <row r="221" spans="1:13" ht="52.5" customHeight="1">
      <c r="A221" s="13"/>
      <c r="B221" s="252"/>
      <c r="C221" s="255"/>
      <c r="D221" s="111" t="s">
        <v>21</v>
      </c>
      <c r="E221" s="99">
        <v>156</v>
      </c>
      <c r="F221" s="99">
        <v>10</v>
      </c>
      <c r="G221" s="99" t="s">
        <v>185</v>
      </c>
      <c r="H221" s="99" t="s">
        <v>186</v>
      </c>
      <c r="I221" s="99" t="s">
        <v>187</v>
      </c>
      <c r="J221" s="102">
        <v>950.4</v>
      </c>
      <c r="K221" s="102">
        <v>891.76</v>
      </c>
      <c r="L221" s="102">
        <v>943.62</v>
      </c>
      <c r="M221" s="102">
        <v>991.52</v>
      </c>
    </row>
    <row r="222" spans="1:13" ht="66" customHeight="1">
      <c r="A222" s="13"/>
      <c r="B222" s="252"/>
      <c r="C222" s="255"/>
      <c r="D222" s="111" t="s">
        <v>23</v>
      </c>
      <c r="E222" s="99">
        <v>156</v>
      </c>
      <c r="F222" s="99">
        <v>10</v>
      </c>
      <c r="G222" s="99" t="s">
        <v>185</v>
      </c>
      <c r="H222" s="99" t="s">
        <v>186</v>
      </c>
      <c r="I222" s="99" t="s">
        <v>187</v>
      </c>
      <c r="J222" s="102">
        <v>307.69</v>
      </c>
      <c r="K222" s="102">
        <v>288.70999999999998</v>
      </c>
      <c r="L222" s="102">
        <v>305.5</v>
      </c>
      <c r="M222" s="102">
        <v>321.02</v>
      </c>
    </row>
    <row r="223" spans="1:13" ht="66" customHeight="1">
      <c r="A223" s="13"/>
      <c r="B223" s="252"/>
      <c r="C223" s="255"/>
      <c r="D223" s="114" t="s">
        <v>42</v>
      </c>
      <c r="E223" s="99">
        <v>156</v>
      </c>
      <c r="F223" s="99">
        <v>10</v>
      </c>
      <c r="G223" s="99" t="s">
        <v>185</v>
      </c>
      <c r="H223" s="99" t="s">
        <v>186</v>
      </c>
      <c r="I223" s="99" t="s">
        <v>187</v>
      </c>
      <c r="J223" s="102">
        <v>512.74</v>
      </c>
      <c r="K223" s="102">
        <v>481.11</v>
      </c>
      <c r="L223" s="102">
        <v>509.09</v>
      </c>
      <c r="M223" s="102">
        <v>534.94000000000005</v>
      </c>
    </row>
    <row r="224" spans="1:13" ht="52.5" customHeight="1">
      <c r="A224" s="13"/>
      <c r="B224" s="253"/>
      <c r="C224" s="256"/>
      <c r="D224" s="111" t="s">
        <v>26</v>
      </c>
      <c r="E224" s="99">
        <v>156</v>
      </c>
      <c r="F224" s="99">
        <v>10</v>
      </c>
      <c r="G224" s="99" t="s">
        <v>185</v>
      </c>
      <c r="H224" s="99" t="s">
        <v>186</v>
      </c>
      <c r="I224" s="99" t="s">
        <v>187</v>
      </c>
      <c r="J224" s="102">
        <v>325.04000000000002</v>
      </c>
      <c r="K224" s="102">
        <v>304.99</v>
      </c>
      <c r="L224" s="102">
        <v>322.73</v>
      </c>
      <c r="M224" s="102">
        <v>339.11</v>
      </c>
    </row>
    <row r="225" spans="1:13" ht="25.5" customHeight="1">
      <c r="A225" s="13"/>
      <c r="B225" s="107"/>
      <c r="C225" s="100"/>
      <c r="D225" s="108" t="s">
        <v>29</v>
      </c>
      <c r="E225" s="109"/>
      <c r="F225" s="109"/>
      <c r="G225" s="109"/>
      <c r="H225" s="109"/>
      <c r="I225" s="109"/>
      <c r="J225" s="110">
        <v>2535.4300000000003</v>
      </c>
      <c r="K225" s="110">
        <v>2379.0100000000002</v>
      </c>
      <c r="L225" s="110">
        <v>2517.37</v>
      </c>
      <c r="M225" s="110">
        <v>2645.18</v>
      </c>
    </row>
    <row r="226" spans="1:13" ht="42.75" customHeight="1">
      <c r="A226" s="13"/>
      <c r="B226" s="251" t="s">
        <v>106</v>
      </c>
      <c r="C226" s="254" t="s">
        <v>113</v>
      </c>
      <c r="D226" s="111" t="s">
        <v>18</v>
      </c>
      <c r="E226" s="99">
        <v>156</v>
      </c>
      <c r="F226" s="99">
        <v>10</v>
      </c>
      <c r="G226" s="99" t="s">
        <v>185</v>
      </c>
      <c r="H226" s="99" t="s">
        <v>186</v>
      </c>
      <c r="I226" s="99" t="s">
        <v>187</v>
      </c>
      <c r="J226" s="102">
        <v>907.34</v>
      </c>
      <c r="K226" s="102">
        <v>851.35</v>
      </c>
      <c r="L226" s="102">
        <v>900.85</v>
      </c>
      <c r="M226" s="102">
        <v>946.58</v>
      </c>
    </row>
    <row r="227" spans="1:13" ht="52.5" customHeight="1">
      <c r="A227" s="13"/>
      <c r="B227" s="252"/>
      <c r="C227" s="255"/>
      <c r="D227" s="111" t="s">
        <v>21</v>
      </c>
      <c r="E227" s="99">
        <v>156</v>
      </c>
      <c r="F227" s="99">
        <v>10</v>
      </c>
      <c r="G227" s="99" t="s">
        <v>185</v>
      </c>
      <c r="H227" s="99" t="s">
        <v>186</v>
      </c>
      <c r="I227" s="99" t="s">
        <v>187</v>
      </c>
      <c r="J227" s="102">
        <v>2524.5</v>
      </c>
      <c r="K227" s="102">
        <v>2368.73</v>
      </c>
      <c r="L227" s="102">
        <v>2506.46</v>
      </c>
      <c r="M227" s="102">
        <v>2633.7</v>
      </c>
    </row>
    <row r="228" spans="1:13" ht="66" customHeight="1">
      <c r="A228" s="13"/>
      <c r="B228" s="252"/>
      <c r="C228" s="255"/>
      <c r="D228" s="111" t="s">
        <v>23</v>
      </c>
      <c r="E228" s="99">
        <v>156</v>
      </c>
      <c r="F228" s="99">
        <v>10</v>
      </c>
      <c r="G228" s="99" t="s">
        <v>185</v>
      </c>
      <c r="H228" s="99" t="s">
        <v>186</v>
      </c>
      <c r="I228" s="99" t="s">
        <v>187</v>
      </c>
      <c r="J228" s="102">
        <v>641.03</v>
      </c>
      <c r="K228" s="102">
        <v>601.47</v>
      </c>
      <c r="L228" s="102">
        <v>636.45000000000005</v>
      </c>
      <c r="M228" s="102">
        <v>668.76</v>
      </c>
    </row>
    <row r="229" spans="1:13" ht="56.25" customHeight="1">
      <c r="A229" s="13"/>
      <c r="B229" s="252"/>
      <c r="C229" s="255"/>
      <c r="D229" s="114" t="s">
        <v>42</v>
      </c>
      <c r="E229" s="99">
        <v>156</v>
      </c>
      <c r="F229" s="99">
        <v>10</v>
      </c>
      <c r="G229" s="99" t="s">
        <v>185</v>
      </c>
      <c r="H229" s="99" t="s">
        <v>186</v>
      </c>
      <c r="I229" s="99" t="s">
        <v>187</v>
      </c>
      <c r="J229" s="102">
        <v>742.5</v>
      </c>
      <c r="K229" s="102">
        <v>696.69</v>
      </c>
      <c r="L229" s="102">
        <v>737.2</v>
      </c>
      <c r="M229" s="102">
        <v>774.63</v>
      </c>
    </row>
    <row r="230" spans="1:13" ht="52.5" customHeight="1">
      <c r="A230" s="13"/>
      <c r="B230" s="253"/>
      <c r="C230" s="256"/>
      <c r="D230" s="111" t="s">
        <v>26</v>
      </c>
      <c r="E230" s="99">
        <v>156</v>
      </c>
      <c r="F230" s="99">
        <v>10</v>
      </c>
      <c r="G230" s="99" t="s">
        <v>185</v>
      </c>
      <c r="H230" s="99" t="s">
        <v>186</v>
      </c>
      <c r="I230" s="99" t="s">
        <v>187</v>
      </c>
      <c r="J230" s="102">
        <v>544.5</v>
      </c>
      <c r="K230" s="102">
        <v>510.91</v>
      </c>
      <c r="L230" s="102">
        <v>540.62</v>
      </c>
      <c r="M230" s="102">
        <v>568.05999999999995</v>
      </c>
    </row>
    <row r="231" spans="1:13" ht="27.75" customHeight="1">
      <c r="A231" s="13"/>
      <c r="B231" s="107"/>
      <c r="C231" s="100"/>
      <c r="D231" s="108" t="s">
        <v>29</v>
      </c>
      <c r="E231" s="109"/>
      <c r="F231" s="109"/>
      <c r="G231" s="109"/>
      <c r="H231" s="109"/>
      <c r="I231" s="109"/>
      <c r="J231" s="110">
        <v>5359.87</v>
      </c>
      <c r="K231" s="110">
        <v>5029.1499999999996</v>
      </c>
      <c r="L231" s="110">
        <v>5321.58</v>
      </c>
      <c r="M231" s="110">
        <v>5591.73</v>
      </c>
    </row>
    <row r="232" spans="1:13" ht="55.5" customHeight="1">
      <c r="A232" s="13"/>
      <c r="B232" s="251" t="s">
        <v>106</v>
      </c>
      <c r="C232" s="254" t="s">
        <v>114</v>
      </c>
      <c r="D232" s="111" t="s">
        <v>21</v>
      </c>
      <c r="E232" s="99">
        <v>156</v>
      </c>
      <c r="F232" s="99">
        <v>10</v>
      </c>
      <c r="G232" s="99" t="s">
        <v>185</v>
      </c>
      <c r="H232" s="99" t="s">
        <v>186</v>
      </c>
      <c r="I232" s="99" t="s">
        <v>187</v>
      </c>
      <c r="J232" s="102">
        <v>784.08</v>
      </c>
      <c r="K232" s="102">
        <v>735.7</v>
      </c>
      <c r="L232" s="102">
        <v>778.48</v>
      </c>
      <c r="M232" s="102">
        <v>818</v>
      </c>
    </row>
    <row r="233" spans="1:13" ht="65.25" customHeight="1">
      <c r="A233" s="13"/>
      <c r="B233" s="252"/>
      <c r="C233" s="255"/>
      <c r="D233" s="111" t="s">
        <v>23</v>
      </c>
      <c r="E233" s="99">
        <v>156</v>
      </c>
      <c r="F233" s="99">
        <v>10</v>
      </c>
      <c r="G233" s="99" t="s">
        <v>185</v>
      </c>
      <c r="H233" s="99" t="s">
        <v>186</v>
      </c>
      <c r="I233" s="99" t="s">
        <v>187</v>
      </c>
      <c r="J233" s="102">
        <v>8836.58</v>
      </c>
      <c r="K233" s="102">
        <v>8291.33</v>
      </c>
      <c r="L233" s="102">
        <v>8773.4</v>
      </c>
      <c r="M233" s="102">
        <v>9218.74</v>
      </c>
    </row>
    <row r="234" spans="1:13" ht="54" customHeight="1">
      <c r="A234" s="13"/>
      <c r="B234" s="253"/>
      <c r="C234" s="256"/>
      <c r="D234" s="111" t="s">
        <v>26</v>
      </c>
      <c r="E234" s="99">
        <v>156</v>
      </c>
      <c r="F234" s="99">
        <v>10</v>
      </c>
      <c r="G234" s="99" t="s">
        <v>185</v>
      </c>
      <c r="H234" s="99" t="s">
        <v>186</v>
      </c>
      <c r="I234" s="99" t="s">
        <v>187</v>
      </c>
      <c r="J234" s="102">
        <v>1061.1199999999999</v>
      </c>
      <c r="K234" s="102">
        <v>995.65</v>
      </c>
      <c r="L234" s="102">
        <v>1053.55</v>
      </c>
      <c r="M234" s="102">
        <v>1107.03</v>
      </c>
    </row>
    <row r="235" spans="1:13" ht="27.75" customHeight="1">
      <c r="A235" s="13"/>
      <c r="B235" s="107"/>
      <c r="C235" s="100"/>
      <c r="D235" s="108" t="s">
        <v>29</v>
      </c>
      <c r="E235" s="109"/>
      <c r="F235" s="109"/>
      <c r="G235" s="109"/>
      <c r="H235" s="109"/>
      <c r="I235" s="109"/>
      <c r="J235" s="110">
        <v>10681.779999999999</v>
      </c>
      <c r="K235" s="110">
        <v>10022.68</v>
      </c>
      <c r="L235" s="110">
        <v>10605.429999999998</v>
      </c>
      <c r="M235" s="110">
        <v>11143.77</v>
      </c>
    </row>
    <row r="236" spans="1:13" ht="55.5" customHeight="1">
      <c r="A236" s="13"/>
      <c r="B236" s="251" t="s">
        <v>96</v>
      </c>
      <c r="C236" s="259" t="s">
        <v>115</v>
      </c>
      <c r="D236" s="111" t="s">
        <v>21</v>
      </c>
      <c r="E236" s="99">
        <v>156</v>
      </c>
      <c r="F236" s="99">
        <v>10</v>
      </c>
      <c r="G236" s="99" t="s">
        <v>185</v>
      </c>
      <c r="H236" s="99" t="s">
        <v>186</v>
      </c>
      <c r="I236" s="99" t="s">
        <v>187</v>
      </c>
      <c r="J236" s="102">
        <v>436.5</v>
      </c>
      <c r="K236" s="102">
        <v>409.57</v>
      </c>
      <c r="L236" s="102">
        <v>433.39</v>
      </c>
      <c r="M236" s="102">
        <v>455.39</v>
      </c>
    </row>
    <row r="237" spans="1:13" ht="65.25" customHeight="1">
      <c r="A237" s="13"/>
      <c r="B237" s="252"/>
      <c r="C237" s="260"/>
      <c r="D237" s="111" t="s">
        <v>23</v>
      </c>
      <c r="E237" s="99">
        <v>156</v>
      </c>
      <c r="F237" s="99">
        <v>10</v>
      </c>
      <c r="G237" s="99" t="s">
        <v>185</v>
      </c>
      <c r="H237" s="99" t="s">
        <v>186</v>
      </c>
      <c r="I237" s="99" t="s">
        <v>187</v>
      </c>
      <c r="J237" s="102">
        <v>2459.6799999999998</v>
      </c>
      <c r="K237" s="102">
        <v>2307.91</v>
      </c>
      <c r="L237" s="102">
        <v>2442.1</v>
      </c>
      <c r="M237" s="102">
        <v>2566.0700000000002</v>
      </c>
    </row>
    <row r="238" spans="1:13" ht="54" customHeight="1">
      <c r="A238" s="13"/>
      <c r="B238" s="253"/>
      <c r="C238" s="261"/>
      <c r="D238" s="111" t="s">
        <v>26</v>
      </c>
      <c r="E238" s="99">
        <v>156</v>
      </c>
      <c r="F238" s="99">
        <v>10</v>
      </c>
      <c r="G238" s="99" t="s">
        <v>185</v>
      </c>
      <c r="H238" s="99" t="s">
        <v>186</v>
      </c>
      <c r="I238" s="99" t="s">
        <v>187</v>
      </c>
      <c r="J238" s="102">
        <v>590.73</v>
      </c>
      <c r="K238" s="102">
        <v>554.29</v>
      </c>
      <c r="L238" s="102">
        <v>586.52</v>
      </c>
      <c r="M238" s="102">
        <v>616.29999999999995</v>
      </c>
    </row>
    <row r="239" spans="1:13" ht="27.75" customHeight="1">
      <c r="A239" s="13"/>
      <c r="B239" s="107"/>
      <c r="C239" s="100"/>
      <c r="D239" s="108" t="s">
        <v>29</v>
      </c>
      <c r="E239" s="109"/>
      <c r="F239" s="109"/>
      <c r="G239" s="109"/>
      <c r="H239" s="109"/>
      <c r="I239" s="109"/>
      <c r="J239" s="110">
        <v>3486.91</v>
      </c>
      <c r="K239" s="110">
        <v>3271.77</v>
      </c>
      <c r="L239" s="110">
        <v>3462.0099999999998</v>
      </c>
      <c r="M239" s="110">
        <v>3637.76</v>
      </c>
    </row>
    <row r="240" spans="1:13" ht="55.5" customHeight="1">
      <c r="A240" s="13"/>
      <c r="B240" s="251" t="s">
        <v>102</v>
      </c>
      <c r="C240" s="254" t="s">
        <v>116</v>
      </c>
      <c r="D240" s="111" t="s">
        <v>21</v>
      </c>
      <c r="E240" s="99">
        <v>156</v>
      </c>
      <c r="F240" s="99">
        <v>10</v>
      </c>
      <c r="G240" s="99" t="s">
        <v>185</v>
      </c>
      <c r="H240" s="99" t="s">
        <v>186</v>
      </c>
      <c r="I240" s="99" t="s">
        <v>187</v>
      </c>
      <c r="J240" s="102">
        <v>472.86</v>
      </c>
      <c r="K240" s="102">
        <v>443.69</v>
      </c>
      <c r="L240" s="102">
        <v>469.49</v>
      </c>
      <c r="M240" s="102">
        <v>493.32</v>
      </c>
    </row>
    <row r="241" spans="1:13" ht="65.25" customHeight="1">
      <c r="A241" s="13"/>
      <c r="B241" s="252"/>
      <c r="C241" s="255"/>
      <c r="D241" s="111" t="s">
        <v>23</v>
      </c>
      <c r="E241" s="99">
        <v>156</v>
      </c>
      <c r="F241" s="99">
        <v>10</v>
      </c>
      <c r="G241" s="99" t="s">
        <v>185</v>
      </c>
      <c r="H241" s="99" t="s">
        <v>186</v>
      </c>
      <c r="I241" s="99" t="s">
        <v>187</v>
      </c>
      <c r="J241" s="102">
        <v>2664.57</v>
      </c>
      <c r="K241" s="102">
        <v>2500.15</v>
      </c>
      <c r="L241" s="102">
        <v>2645.52</v>
      </c>
      <c r="M241" s="102">
        <v>2779.81</v>
      </c>
    </row>
    <row r="242" spans="1:13" ht="54" customHeight="1">
      <c r="A242" s="13"/>
      <c r="B242" s="253"/>
      <c r="C242" s="256"/>
      <c r="D242" s="111" t="s">
        <v>26</v>
      </c>
      <c r="E242" s="99">
        <v>156</v>
      </c>
      <c r="F242" s="99">
        <v>10</v>
      </c>
      <c r="G242" s="99" t="s">
        <v>185</v>
      </c>
      <c r="H242" s="99" t="s">
        <v>186</v>
      </c>
      <c r="I242" s="99" t="s">
        <v>187</v>
      </c>
      <c r="J242" s="102">
        <v>639.94000000000005</v>
      </c>
      <c r="K242" s="102">
        <v>600.45000000000005</v>
      </c>
      <c r="L242" s="102">
        <v>635.37</v>
      </c>
      <c r="M242" s="102">
        <v>667.63</v>
      </c>
    </row>
    <row r="243" spans="1:13" ht="27.75" customHeight="1">
      <c r="A243" s="13"/>
      <c r="B243" s="107"/>
      <c r="C243" s="100"/>
      <c r="D243" s="108" t="s">
        <v>29</v>
      </c>
      <c r="E243" s="109"/>
      <c r="F243" s="109"/>
      <c r="G243" s="109"/>
      <c r="H243" s="109"/>
      <c r="I243" s="109"/>
      <c r="J243" s="110">
        <v>3777.3700000000003</v>
      </c>
      <c r="K243" s="110">
        <v>3544.29</v>
      </c>
      <c r="L243" s="110">
        <v>3750.38</v>
      </c>
      <c r="M243" s="110">
        <v>3940.76</v>
      </c>
    </row>
    <row r="244" spans="1:13" ht="55.5" customHeight="1">
      <c r="A244" s="13"/>
      <c r="B244" s="251" t="s">
        <v>106</v>
      </c>
      <c r="C244" s="254" t="s">
        <v>117</v>
      </c>
      <c r="D244" s="111" t="s">
        <v>21</v>
      </c>
      <c r="E244" s="99">
        <v>156</v>
      </c>
      <c r="F244" s="99">
        <v>10</v>
      </c>
      <c r="G244" s="99" t="s">
        <v>185</v>
      </c>
      <c r="H244" s="99" t="s">
        <v>186</v>
      </c>
      <c r="I244" s="99" t="s">
        <v>187</v>
      </c>
      <c r="J244" s="102">
        <v>293.76</v>
      </c>
      <c r="K244" s="102">
        <v>275.64</v>
      </c>
      <c r="L244" s="102">
        <v>291.67</v>
      </c>
      <c r="M244" s="102">
        <v>306.48</v>
      </c>
    </row>
    <row r="245" spans="1:13" ht="65.25" customHeight="1">
      <c r="A245" s="13"/>
      <c r="B245" s="252"/>
      <c r="C245" s="255"/>
      <c r="D245" s="111" t="s">
        <v>23</v>
      </c>
      <c r="E245" s="99">
        <v>156</v>
      </c>
      <c r="F245" s="99">
        <v>10</v>
      </c>
      <c r="G245" s="99" t="s">
        <v>185</v>
      </c>
      <c r="H245" s="99" t="s">
        <v>186</v>
      </c>
      <c r="I245" s="99" t="s">
        <v>187</v>
      </c>
      <c r="J245" s="102">
        <v>12330.58</v>
      </c>
      <c r="K245" s="102">
        <v>11569.72</v>
      </c>
      <c r="L245" s="102">
        <v>12242.39</v>
      </c>
      <c r="M245" s="102">
        <v>12863.83</v>
      </c>
    </row>
    <row r="246" spans="1:13" ht="54" customHeight="1">
      <c r="A246" s="13"/>
      <c r="B246" s="253"/>
      <c r="C246" s="256"/>
      <c r="D246" s="111" t="s">
        <v>26</v>
      </c>
      <c r="E246" s="99">
        <v>156</v>
      </c>
      <c r="F246" s="99">
        <v>10</v>
      </c>
      <c r="G246" s="99" t="s">
        <v>185</v>
      </c>
      <c r="H246" s="99" t="s">
        <v>186</v>
      </c>
      <c r="I246" s="99" t="s">
        <v>187</v>
      </c>
      <c r="J246" s="102">
        <v>397.56</v>
      </c>
      <c r="K246" s="102">
        <v>373.03</v>
      </c>
      <c r="L246" s="102">
        <v>394.72</v>
      </c>
      <c r="M246" s="102">
        <v>414.77</v>
      </c>
    </row>
    <row r="247" spans="1:13" ht="27" customHeight="1">
      <c r="A247" s="13"/>
      <c r="B247" s="107"/>
      <c r="C247" s="100"/>
      <c r="D247" s="108" t="s">
        <v>29</v>
      </c>
      <c r="E247" s="109"/>
      <c r="F247" s="109"/>
      <c r="G247" s="109"/>
      <c r="H247" s="109"/>
      <c r="I247" s="109"/>
      <c r="J247" s="110">
        <v>13021.9</v>
      </c>
      <c r="K247" s="110">
        <v>12218.39</v>
      </c>
      <c r="L247" s="110">
        <v>12928.779999999999</v>
      </c>
      <c r="M247" s="110">
        <v>13585.08</v>
      </c>
    </row>
    <row r="248" spans="1:13" ht="55.5" customHeight="1">
      <c r="A248" s="13"/>
      <c r="B248" s="251" t="s">
        <v>96</v>
      </c>
      <c r="C248" s="254" t="s">
        <v>118</v>
      </c>
      <c r="D248" s="111" t="s">
        <v>21</v>
      </c>
      <c r="E248" s="99">
        <v>156</v>
      </c>
      <c r="F248" s="99">
        <v>10</v>
      </c>
      <c r="G248" s="99" t="s">
        <v>185</v>
      </c>
      <c r="H248" s="99" t="s">
        <v>186</v>
      </c>
      <c r="I248" s="99" t="s">
        <v>187</v>
      </c>
      <c r="J248" s="102">
        <v>345.6</v>
      </c>
      <c r="K248" s="102">
        <v>324.27999999999997</v>
      </c>
      <c r="L248" s="102">
        <v>343.13</v>
      </c>
      <c r="M248" s="102">
        <v>360.56</v>
      </c>
    </row>
    <row r="249" spans="1:13" ht="65.25" customHeight="1">
      <c r="A249" s="13"/>
      <c r="B249" s="252"/>
      <c r="C249" s="255"/>
      <c r="D249" s="111" t="s">
        <v>23</v>
      </c>
      <c r="E249" s="99">
        <v>156</v>
      </c>
      <c r="F249" s="99">
        <v>10</v>
      </c>
      <c r="G249" s="99" t="s">
        <v>185</v>
      </c>
      <c r="H249" s="99" t="s">
        <v>186</v>
      </c>
      <c r="I249" s="99" t="s">
        <v>187</v>
      </c>
      <c r="J249" s="102">
        <v>1947.46</v>
      </c>
      <c r="K249" s="102">
        <v>1827.29</v>
      </c>
      <c r="L249" s="102">
        <v>1933.54</v>
      </c>
      <c r="M249" s="102">
        <v>2031.69</v>
      </c>
    </row>
    <row r="250" spans="1:13" ht="54" customHeight="1">
      <c r="A250" s="13"/>
      <c r="B250" s="253"/>
      <c r="C250" s="256"/>
      <c r="D250" s="111" t="s">
        <v>26</v>
      </c>
      <c r="E250" s="99">
        <v>156</v>
      </c>
      <c r="F250" s="99">
        <v>10</v>
      </c>
      <c r="G250" s="99" t="s">
        <v>185</v>
      </c>
      <c r="H250" s="99" t="s">
        <v>186</v>
      </c>
      <c r="I250" s="99" t="s">
        <v>187</v>
      </c>
      <c r="J250" s="102">
        <v>467.71</v>
      </c>
      <c r="K250" s="102">
        <v>438.85</v>
      </c>
      <c r="L250" s="102">
        <v>464.37</v>
      </c>
      <c r="M250" s="102">
        <v>487.95</v>
      </c>
    </row>
    <row r="251" spans="1:13" ht="27.75" customHeight="1">
      <c r="A251" s="13"/>
      <c r="B251" s="107"/>
      <c r="C251" s="100"/>
      <c r="D251" s="108" t="s">
        <v>29</v>
      </c>
      <c r="E251" s="109"/>
      <c r="F251" s="109"/>
      <c r="G251" s="109"/>
      <c r="H251" s="109"/>
      <c r="I251" s="109"/>
      <c r="J251" s="110">
        <v>2760.77</v>
      </c>
      <c r="K251" s="110">
        <v>2590.4199999999996</v>
      </c>
      <c r="L251" s="110">
        <v>2741.04</v>
      </c>
      <c r="M251" s="110">
        <v>2880.2</v>
      </c>
    </row>
    <row r="252" spans="1:13" ht="55.5" customHeight="1">
      <c r="A252" s="13"/>
      <c r="B252" s="251" t="s">
        <v>100</v>
      </c>
      <c r="C252" s="254" t="s">
        <v>119</v>
      </c>
      <c r="D252" s="111" t="s">
        <v>21</v>
      </c>
      <c r="E252" s="99">
        <v>156</v>
      </c>
      <c r="F252" s="99">
        <v>10</v>
      </c>
      <c r="G252" s="99" t="s">
        <v>185</v>
      </c>
      <c r="H252" s="99" t="s">
        <v>186</v>
      </c>
      <c r="I252" s="99" t="s">
        <v>187</v>
      </c>
      <c r="J252" s="102">
        <v>307.8</v>
      </c>
      <c r="K252" s="102">
        <v>288.81</v>
      </c>
      <c r="L252" s="102">
        <v>305.60000000000002</v>
      </c>
      <c r="M252" s="102">
        <v>321.12</v>
      </c>
    </row>
    <row r="253" spans="1:13" ht="65.25" customHeight="1">
      <c r="A253" s="13"/>
      <c r="B253" s="252"/>
      <c r="C253" s="255"/>
      <c r="D253" s="111" t="s">
        <v>23</v>
      </c>
      <c r="E253" s="99">
        <v>156</v>
      </c>
      <c r="F253" s="99">
        <v>10</v>
      </c>
      <c r="G253" s="99" t="s">
        <v>185</v>
      </c>
      <c r="H253" s="99" t="s">
        <v>186</v>
      </c>
      <c r="I253" s="99" t="s">
        <v>187</v>
      </c>
      <c r="J253" s="102">
        <v>1734.45</v>
      </c>
      <c r="K253" s="102">
        <v>1627.43</v>
      </c>
      <c r="L253" s="102">
        <v>1722.06</v>
      </c>
      <c r="M253" s="102">
        <v>1809.48</v>
      </c>
    </row>
    <row r="254" spans="1:13" ht="54" customHeight="1">
      <c r="A254" s="13"/>
      <c r="B254" s="253"/>
      <c r="C254" s="256"/>
      <c r="D254" s="111" t="s">
        <v>26</v>
      </c>
      <c r="E254" s="99">
        <v>156</v>
      </c>
      <c r="F254" s="99">
        <v>10</v>
      </c>
      <c r="G254" s="99" t="s">
        <v>185</v>
      </c>
      <c r="H254" s="99" t="s">
        <v>186</v>
      </c>
      <c r="I254" s="99" t="s">
        <v>187</v>
      </c>
      <c r="J254" s="102">
        <v>416.56</v>
      </c>
      <c r="K254" s="102">
        <v>390.86</v>
      </c>
      <c r="L254" s="102">
        <v>413.59</v>
      </c>
      <c r="M254" s="102">
        <v>434.58</v>
      </c>
    </row>
    <row r="255" spans="1:13" ht="27.75" customHeight="1">
      <c r="A255" s="13"/>
      <c r="B255" s="107"/>
      <c r="C255" s="100"/>
      <c r="D255" s="108" t="s">
        <v>29</v>
      </c>
      <c r="E255" s="109"/>
      <c r="F255" s="109"/>
      <c r="G255" s="109"/>
      <c r="H255" s="109"/>
      <c r="I255" s="109"/>
      <c r="J255" s="110">
        <v>2458.81</v>
      </c>
      <c r="K255" s="110">
        <v>2307.1</v>
      </c>
      <c r="L255" s="110">
        <v>2441.25</v>
      </c>
      <c r="M255" s="110">
        <v>2565.1799999999998</v>
      </c>
    </row>
    <row r="256" spans="1:13" ht="55.5" customHeight="1">
      <c r="A256" s="13"/>
      <c r="B256" s="251" t="s">
        <v>100</v>
      </c>
      <c r="C256" s="254" t="s">
        <v>120</v>
      </c>
      <c r="D256" s="111" t="s">
        <v>21</v>
      </c>
      <c r="E256" s="99">
        <v>156</v>
      </c>
      <c r="F256" s="99">
        <v>10</v>
      </c>
      <c r="G256" s="99" t="s">
        <v>185</v>
      </c>
      <c r="H256" s="99" t="s">
        <v>186</v>
      </c>
      <c r="I256" s="99" t="s">
        <v>187</v>
      </c>
      <c r="J256" s="102">
        <v>636.12</v>
      </c>
      <c r="K256" s="102">
        <v>596.87</v>
      </c>
      <c r="L256" s="102">
        <v>631.58000000000004</v>
      </c>
      <c r="M256" s="102">
        <v>663.65</v>
      </c>
    </row>
    <row r="257" spans="1:13" ht="65.25" customHeight="1">
      <c r="A257" s="13"/>
      <c r="B257" s="252"/>
      <c r="C257" s="255"/>
      <c r="D257" s="111" t="s">
        <v>23</v>
      </c>
      <c r="E257" s="99">
        <v>156</v>
      </c>
      <c r="F257" s="99">
        <v>10</v>
      </c>
      <c r="G257" s="99" t="s">
        <v>185</v>
      </c>
      <c r="H257" s="99" t="s">
        <v>186</v>
      </c>
      <c r="I257" s="99" t="s">
        <v>187</v>
      </c>
      <c r="J257" s="102">
        <v>3584.54</v>
      </c>
      <c r="K257" s="102">
        <v>3363.35</v>
      </c>
      <c r="L257" s="102">
        <v>3558.91</v>
      </c>
      <c r="M257" s="102">
        <v>3739.56</v>
      </c>
    </row>
    <row r="258" spans="1:13" ht="54" customHeight="1">
      <c r="A258" s="13"/>
      <c r="B258" s="253"/>
      <c r="C258" s="256"/>
      <c r="D258" s="111" t="s">
        <v>26</v>
      </c>
      <c r="E258" s="99">
        <v>156</v>
      </c>
      <c r="F258" s="99">
        <v>10</v>
      </c>
      <c r="G258" s="99" t="s">
        <v>185</v>
      </c>
      <c r="H258" s="99" t="s">
        <v>186</v>
      </c>
      <c r="I258" s="99" t="s">
        <v>187</v>
      </c>
      <c r="J258" s="102">
        <v>860.88</v>
      </c>
      <c r="K258" s="102">
        <v>807.77</v>
      </c>
      <c r="L258" s="102">
        <v>854.74</v>
      </c>
      <c r="M258" s="102">
        <v>898.13</v>
      </c>
    </row>
    <row r="259" spans="1:13" ht="29.25" customHeight="1">
      <c r="A259" s="13"/>
      <c r="B259" s="107"/>
      <c r="C259" s="100"/>
      <c r="D259" s="108" t="s">
        <v>29</v>
      </c>
      <c r="E259" s="109"/>
      <c r="F259" s="109"/>
      <c r="G259" s="109"/>
      <c r="H259" s="109"/>
      <c r="I259" s="109"/>
      <c r="J259" s="110">
        <v>5081.54</v>
      </c>
      <c r="K259" s="110">
        <v>4767.99</v>
      </c>
      <c r="L259" s="110">
        <v>5045.2299999999996</v>
      </c>
      <c r="M259" s="110">
        <v>5301.34</v>
      </c>
    </row>
    <row r="260" spans="1:13" ht="42.75" customHeight="1">
      <c r="A260" s="13"/>
      <c r="B260" s="251" t="s">
        <v>106</v>
      </c>
      <c r="C260" s="254" t="s">
        <v>121</v>
      </c>
      <c r="D260" s="111" t="s">
        <v>18</v>
      </c>
      <c r="E260" s="99">
        <v>156</v>
      </c>
      <c r="F260" s="99">
        <v>10</v>
      </c>
      <c r="G260" s="99" t="s">
        <v>185</v>
      </c>
      <c r="H260" s="99" t="s">
        <v>186</v>
      </c>
      <c r="I260" s="99" t="s">
        <v>187</v>
      </c>
      <c r="J260" s="102">
        <v>685.71</v>
      </c>
      <c r="K260" s="102">
        <v>643.41</v>
      </c>
      <c r="L260" s="102">
        <v>680.82</v>
      </c>
      <c r="M260" s="102">
        <v>715.38</v>
      </c>
    </row>
    <row r="261" spans="1:13" ht="52.5" customHeight="1">
      <c r="A261" s="13"/>
      <c r="B261" s="252"/>
      <c r="C261" s="255"/>
      <c r="D261" s="111" t="s">
        <v>21</v>
      </c>
      <c r="E261" s="99">
        <v>156</v>
      </c>
      <c r="F261" s="99">
        <v>10</v>
      </c>
      <c r="G261" s="99" t="s">
        <v>185</v>
      </c>
      <c r="H261" s="99" t="s">
        <v>186</v>
      </c>
      <c r="I261" s="99" t="s">
        <v>187</v>
      </c>
      <c r="J261" s="102">
        <v>1868.13</v>
      </c>
      <c r="K261" s="102">
        <v>1752.86</v>
      </c>
      <c r="L261" s="102">
        <v>1854.78</v>
      </c>
      <c r="M261" s="102">
        <v>1948.94</v>
      </c>
    </row>
    <row r="262" spans="1:13" ht="66" customHeight="1">
      <c r="A262" s="13"/>
      <c r="B262" s="252"/>
      <c r="C262" s="255"/>
      <c r="D262" s="111" t="s">
        <v>23</v>
      </c>
      <c r="E262" s="99">
        <v>156</v>
      </c>
      <c r="F262" s="99">
        <v>10</v>
      </c>
      <c r="G262" s="99" t="s">
        <v>185</v>
      </c>
      <c r="H262" s="99" t="s">
        <v>186</v>
      </c>
      <c r="I262" s="99" t="s">
        <v>187</v>
      </c>
      <c r="J262" s="102">
        <v>474.36</v>
      </c>
      <c r="K262" s="102">
        <v>445.09</v>
      </c>
      <c r="L262" s="102">
        <v>470.97</v>
      </c>
      <c r="M262" s="102">
        <v>494.88</v>
      </c>
    </row>
    <row r="263" spans="1:13" ht="68.25" customHeight="1">
      <c r="A263" s="13"/>
      <c r="B263" s="252"/>
      <c r="C263" s="255"/>
      <c r="D263" s="114" t="s">
        <v>42</v>
      </c>
      <c r="E263" s="99">
        <v>156</v>
      </c>
      <c r="F263" s="99">
        <v>10</v>
      </c>
      <c r="G263" s="99" t="s">
        <v>185</v>
      </c>
      <c r="H263" s="99" t="s">
        <v>186</v>
      </c>
      <c r="I263" s="99" t="s">
        <v>187</v>
      </c>
      <c r="J263" s="102">
        <v>549.45000000000005</v>
      </c>
      <c r="K263" s="102">
        <v>515.54999999999995</v>
      </c>
      <c r="L263" s="102">
        <v>545.53</v>
      </c>
      <c r="M263" s="102">
        <v>573.23</v>
      </c>
    </row>
    <row r="264" spans="1:13" ht="52.5" customHeight="1">
      <c r="A264" s="13"/>
      <c r="B264" s="253"/>
      <c r="C264" s="256"/>
      <c r="D264" s="111" t="s">
        <v>26</v>
      </c>
      <c r="E264" s="99">
        <v>156</v>
      </c>
      <c r="F264" s="99">
        <v>10</v>
      </c>
      <c r="G264" s="99" t="s">
        <v>185</v>
      </c>
      <c r="H264" s="99" t="s">
        <v>186</v>
      </c>
      <c r="I264" s="99" t="s">
        <v>187</v>
      </c>
      <c r="J264" s="102">
        <v>402.93</v>
      </c>
      <c r="K264" s="102">
        <v>378.07</v>
      </c>
      <c r="L264" s="102">
        <v>400.06</v>
      </c>
      <c r="M264" s="102">
        <v>420.37</v>
      </c>
    </row>
    <row r="265" spans="1:13" ht="30.75" customHeight="1">
      <c r="A265" s="13"/>
      <c r="B265" s="107"/>
      <c r="C265" s="100"/>
      <c r="D265" s="108" t="s">
        <v>29</v>
      </c>
      <c r="E265" s="109"/>
      <c r="F265" s="109"/>
      <c r="G265" s="109"/>
      <c r="H265" s="109"/>
      <c r="I265" s="109"/>
      <c r="J265" s="110">
        <v>3980.5800000000004</v>
      </c>
      <c r="K265" s="110">
        <v>3734.98</v>
      </c>
      <c r="L265" s="110">
        <v>3952.1599999999994</v>
      </c>
      <c r="M265" s="110">
        <v>4152.8</v>
      </c>
    </row>
    <row r="266" spans="1:13" ht="42.75" customHeight="1">
      <c r="A266" s="13"/>
      <c r="B266" s="251" t="s">
        <v>110</v>
      </c>
      <c r="C266" s="259" t="s">
        <v>122</v>
      </c>
      <c r="D266" s="111" t="s">
        <v>18</v>
      </c>
      <c r="E266" s="99">
        <v>156</v>
      </c>
      <c r="F266" s="99">
        <v>10</v>
      </c>
      <c r="G266" s="99" t="s">
        <v>185</v>
      </c>
      <c r="H266" s="99" t="s">
        <v>186</v>
      </c>
      <c r="I266" s="99" t="s">
        <v>187</v>
      </c>
      <c r="J266" s="102">
        <v>463.32</v>
      </c>
      <c r="K266" s="102">
        <v>434.74</v>
      </c>
      <c r="L266" s="102">
        <v>460.02</v>
      </c>
      <c r="M266" s="102">
        <v>483.38</v>
      </c>
    </row>
    <row r="267" spans="1:13" ht="52.5" customHeight="1">
      <c r="A267" s="13"/>
      <c r="B267" s="252"/>
      <c r="C267" s="260"/>
      <c r="D267" s="111" t="s">
        <v>21</v>
      </c>
      <c r="E267" s="99">
        <v>156</v>
      </c>
      <c r="F267" s="99">
        <v>10</v>
      </c>
      <c r="G267" s="99" t="s">
        <v>185</v>
      </c>
      <c r="H267" s="99" t="s">
        <v>186</v>
      </c>
      <c r="I267" s="99" t="s">
        <v>187</v>
      </c>
      <c r="J267" s="102">
        <v>1287</v>
      </c>
      <c r="K267" s="102">
        <v>1207.5899999999999</v>
      </c>
      <c r="L267" s="102">
        <v>1277.8</v>
      </c>
      <c r="M267" s="102">
        <v>1342.67</v>
      </c>
    </row>
    <row r="268" spans="1:13" ht="66" customHeight="1">
      <c r="A268" s="13"/>
      <c r="B268" s="252"/>
      <c r="C268" s="260"/>
      <c r="D268" s="111" t="s">
        <v>23</v>
      </c>
      <c r="E268" s="99">
        <v>156</v>
      </c>
      <c r="F268" s="99">
        <v>10</v>
      </c>
      <c r="G268" s="99" t="s">
        <v>185</v>
      </c>
      <c r="H268" s="99" t="s">
        <v>186</v>
      </c>
      <c r="I268" s="99" t="s">
        <v>187</v>
      </c>
      <c r="J268" s="102">
        <v>333.33</v>
      </c>
      <c r="K268" s="102">
        <v>312.77</v>
      </c>
      <c r="L268" s="102">
        <v>330.96</v>
      </c>
      <c r="M268" s="102">
        <v>347.76</v>
      </c>
    </row>
    <row r="269" spans="1:13" ht="67.5" customHeight="1">
      <c r="A269" s="13"/>
      <c r="B269" s="252"/>
      <c r="C269" s="260"/>
      <c r="D269" s="114" t="s">
        <v>42</v>
      </c>
      <c r="E269" s="99">
        <v>156</v>
      </c>
      <c r="F269" s="99">
        <v>10</v>
      </c>
      <c r="G269" s="99" t="s">
        <v>185</v>
      </c>
      <c r="H269" s="99" t="s">
        <v>186</v>
      </c>
      <c r="I269" s="99" t="s">
        <v>187</v>
      </c>
      <c r="J269" s="102">
        <v>3706.56</v>
      </c>
      <c r="K269" s="102">
        <v>3477.85</v>
      </c>
      <c r="L269" s="102">
        <v>3680.06</v>
      </c>
      <c r="M269" s="102">
        <v>3866.86</v>
      </c>
    </row>
    <row r="270" spans="1:13" ht="52.5" customHeight="1">
      <c r="A270" s="13"/>
      <c r="B270" s="253"/>
      <c r="C270" s="261"/>
      <c r="D270" s="111" t="s">
        <v>26</v>
      </c>
      <c r="E270" s="99">
        <v>156</v>
      </c>
      <c r="F270" s="99">
        <v>10</v>
      </c>
      <c r="G270" s="99" t="s">
        <v>185</v>
      </c>
      <c r="H270" s="99" t="s">
        <v>186</v>
      </c>
      <c r="I270" s="99" t="s">
        <v>187</v>
      </c>
      <c r="J270" s="102">
        <v>283.14</v>
      </c>
      <c r="K270" s="102">
        <v>265.68</v>
      </c>
      <c r="L270" s="102">
        <v>281.13</v>
      </c>
      <c r="M270" s="102">
        <v>295.41000000000003</v>
      </c>
    </row>
    <row r="271" spans="1:13" ht="26.25" customHeight="1">
      <c r="A271" s="13"/>
      <c r="B271" s="107"/>
      <c r="C271" s="100"/>
      <c r="D271" s="108" t="s">
        <v>29</v>
      </c>
      <c r="E271" s="109"/>
      <c r="F271" s="109"/>
      <c r="G271" s="109"/>
      <c r="H271" s="109"/>
      <c r="I271" s="109"/>
      <c r="J271" s="110">
        <v>6073.35</v>
      </c>
      <c r="K271" s="110">
        <v>5698.63</v>
      </c>
      <c r="L271" s="110">
        <v>6029.97</v>
      </c>
      <c r="M271" s="110">
        <v>6336.08</v>
      </c>
    </row>
    <row r="272" spans="1:13" ht="42.75" customHeight="1">
      <c r="A272" s="13"/>
      <c r="B272" s="251" t="s">
        <v>100</v>
      </c>
      <c r="C272" s="254" t="s">
        <v>123</v>
      </c>
      <c r="D272" s="111" t="s">
        <v>18</v>
      </c>
      <c r="E272" s="99">
        <v>156</v>
      </c>
      <c r="F272" s="99">
        <v>10</v>
      </c>
      <c r="G272" s="99" t="s">
        <v>185</v>
      </c>
      <c r="H272" s="99" t="s">
        <v>186</v>
      </c>
      <c r="I272" s="99" t="s">
        <v>187</v>
      </c>
      <c r="J272" s="102">
        <v>1088.8</v>
      </c>
      <c r="K272" s="102">
        <v>1021.62</v>
      </c>
      <c r="L272" s="102">
        <v>1081.02</v>
      </c>
      <c r="M272" s="102">
        <v>1135.9000000000001</v>
      </c>
    </row>
    <row r="273" spans="1:13" ht="52.5" customHeight="1">
      <c r="A273" s="13"/>
      <c r="B273" s="252"/>
      <c r="C273" s="255"/>
      <c r="D273" s="111" t="s">
        <v>21</v>
      </c>
      <c r="E273" s="99">
        <v>156</v>
      </c>
      <c r="F273" s="99">
        <v>10</v>
      </c>
      <c r="G273" s="99" t="s">
        <v>185</v>
      </c>
      <c r="H273" s="99" t="s">
        <v>186</v>
      </c>
      <c r="I273" s="99" t="s">
        <v>187</v>
      </c>
      <c r="J273" s="102">
        <v>297</v>
      </c>
      <c r="K273" s="102">
        <v>278.68</v>
      </c>
      <c r="L273" s="102">
        <v>294.88</v>
      </c>
      <c r="M273" s="102">
        <v>309.85000000000002</v>
      </c>
    </row>
    <row r="274" spans="1:13" ht="66" customHeight="1">
      <c r="A274" s="13"/>
      <c r="B274" s="252"/>
      <c r="C274" s="255"/>
      <c r="D274" s="111" t="s">
        <v>23</v>
      </c>
      <c r="E274" s="99">
        <v>156</v>
      </c>
      <c r="F274" s="99">
        <v>10</v>
      </c>
      <c r="G274" s="99" t="s">
        <v>185</v>
      </c>
      <c r="H274" s="99" t="s">
        <v>186</v>
      </c>
      <c r="I274" s="99" t="s">
        <v>187</v>
      </c>
      <c r="J274" s="102">
        <v>769.23</v>
      </c>
      <c r="K274" s="102">
        <v>721.77</v>
      </c>
      <c r="L274" s="102">
        <v>763.74</v>
      </c>
      <c r="M274" s="102">
        <v>802.5</v>
      </c>
    </row>
    <row r="275" spans="1:13" ht="63" customHeight="1">
      <c r="A275" s="13"/>
      <c r="B275" s="252"/>
      <c r="C275" s="255"/>
      <c r="D275" s="114" t="s">
        <v>42</v>
      </c>
      <c r="E275" s="99">
        <v>156</v>
      </c>
      <c r="F275" s="99">
        <v>10</v>
      </c>
      <c r="G275" s="99" t="s">
        <v>185</v>
      </c>
      <c r="H275" s="99" t="s">
        <v>186</v>
      </c>
      <c r="I275" s="99" t="s">
        <v>187</v>
      </c>
      <c r="J275" s="102">
        <v>297</v>
      </c>
      <c r="K275" s="102">
        <v>278.68</v>
      </c>
      <c r="L275" s="102">
        <v>294.88</v>
      </c>
      <c r="M275" s="102">
        <v>309.85000000000002</v>
      </c>
    </row>
    <row r="276" spans="1:13" ht="52.5" customHeight="1">
      <c r="A276" s="13"/>
      <c r="B276" s="253"/>
      <c r="C276" s="256"/>
      <c r="D276" s="111" t="s">
        <v>26</v>
      </c>
      <c r="E276" s="99">
        <v>156</v>
      </c>
      <c r="F276" s="99">
        <v>10</v>
      </c>
      <c r="G276" s="99" t="s">
        <v>185</v>
      </c>
      <c r="H276" s="99" t="s">
        <v>186</v>
      </c>
      <c r="I276" s="99" t="s">
        <v>187</v>
      </c>
      <c r="J276" s="102">
        <v>812.59</v>
      </c>
      <c r="K276" s="102">
        <v>762.46</v>
      </c>
      <c r="L276" s="102">
        <v>806.79</v>
      </c>
      <c r="M276" s="102">
        <v>847.75</v>
      </c>
    </row>
    <row r="277" spans="1:13" ht="26.25" customHeight="1">
      <c r="A277" s="13"/>
      <c r="B277" s="107"/>
      <c r="C277" s="100"/>
      <c r="D277" s="108" t="s">
        <v>29</v>
      </c>
      <c r="E277" s="109"/>
      <c r="F277" s="109"/>
      <c r="G277" s="109"/>
      <c r="H277" s="109"/>
      <c r="I277" s="109"/>
      <c r="J277" s="110">
        <v>3264.62</v>
      </c>
      <c r="K277" s="110">
        <v>3063.21</v>
      </c>
      <c r="L277" s="110">
        <v>3241.3100000000004</v>
      </c>
      <c r="M277" s="110">
        <v>3405.85</v>
      </c>
    </row>
    <row r="278" spans="1:13" ht="42.75" customHeight="1">
      <c r="A278" s="13"/>
      <c r="B278" s="251" t="s">
        <v>106</v>
      </c>
      <c r="C278" s="254" t="s">
        <v>124</v>
      </c>
      <c r="D278" s="111" t="s">
        <v>18</v>
      </c>
      <c r="E278" s="99">
        <v>156</v>
      </c>
      <c r="F278" s="99">
        <v>10</v>
      </c>
      <c r="G278" s="99" t="s">
        <v>185</v>
      </c>
      <c r="H278" s="99" t="s">
        <v>186</v>
      </c>
      <c r="I278" s="99" t="s">
        <v>187</v>
      </c>
      <c r="J278" s="102">
        <v>907.34</v>
      </c>
      <c r="K278" s="102">
        <v>851.35</v>
      </c>
      <c r="L278" s="102">
        <v>900.85</v>
      </c>
      <c r="M278" s="102">
        <v>946.58</v>
      </c>
    </row>
    <row r="279" spans="1:13" ht="52.5" customHeight="1">
      <c r="A279" s="13"/>
      <c r="B279" s="252"/>
      <c r="C279" s="255"/>
      <c r="D279" s="111" t="s">
        <v>21</v>
      </c>
      <c r="E279" s="99">
        <v>156</v>
      </c>
      <c r="F279" s="99">
        <v>10</v>
      </c>
      <c r="G279" s="99" t="s">
        <v>185</v>
      </c>
      <c r="H279" s="99" t="s">
        <v>186</v>
      </c>
      <c r="I279" s="99" t="s">
        <v>187</v>
      </c>
      <c r="J279" s="102">
        <v>2524.5</v>
      </c>
      <c r="K279" s="102">
        <v>2368.73</v>
      </c>
      <c r="L279" s="102">
        <v>2506.46</v>
      </c>
      <c r="M279" s="102">
        <v>2633.7</v>
      </c>
    </row>
    <row r="280" spans="1:13" ht="66" customHeight="1">
      <c r="A280" s="13"/>
      <c r="B280" s="252"/>
      <c r="C280" s="255"/>
      <c r="D280" s="111" t="s">
        <v>23</v>
      </c>
      <c r="E280" s="99">
        <v>156</v>
      </c>
      <c r="F280" s="99">
        <v>10</v>
      </c>
      <c r="G280" s="99" t="s">
        <v>185</v>
      </c>
      <c r="H280" s="99" t="s">
        <v>186</v>
      </c>
      <c r="I280" s="99" t="s">
        <v>187</v>
      </c>
      <c r="J280" s="102">
        <v>641.03</v>
      </c>
      <c r="K280" s="102">
        <v>601.47</v>
      </c>
      <c r="L280" s="102">
        <v>636.45000000000005</v>
      </c>
      <c r="M280" s="102">
        <v>668.76</v>
      </c>
    </row>
    <row r="281" spans="1:13" ht="65.25" customHeight="1">
      <c r="A281" s="13"/>
      <c r="B281" s="252"/>
      <c r="C281" s="255"/>
      <c r="D281" s="114" t="s">
        <v>42</v>
      </c>
      <c r="E281" s="99">
        <v>156</v>
      </c>
      <c r="F281" s="99">
        <v>10</v>
      </c>
      <c r="G281" s="99" t="s">
        <v>185</v>
      </c>
      <c r="H281" s="99" t="s">
        <v>186</v>
      </c>
      <c r="I281" s="99" t="s">
        <v>187</v>
      </c>
      <c r="J281" s="102">
        <v>1212.75</v>
      </c>
      <c r="K281" s="102">
        <v>1137.93</v>
      </c>
      <c r="L281" s="102">
        <v>1204.0899999999999</v>
      </c>
      <c r="M281" s="102">
        <v>1265.21</v>
      </c>
    </row>
    <row r="282" spans="1:13" ht="52.5" customHeight="1">
      <c r="A282" s="13"/>
      <c r="B282" s="253"/>
      <c r="C282" s="256"/>
      <c r="D282" s="111" t="s">
        <v>26</v>
      </c>
      <c r="E282" s="99">
        <v>156</v>
      </c>
      <c r="F282" s="99">
        <v>10</v>
      </c>
      <c r="G282" s="99" t="s">
        <v>185</v>
      </c>
      <c r="H282" s="99" t="s">
        <v>186</v>
      </c>
      <c r="I282" s="99" t="s">
        <v>187</v>
      </c>
      <c r="J282" s="102">
        <v>544.5</v>
      </c>
      <c r="K282" s="102">
        <v>510.91</v>
      </c>
      <c r="L282" s="102">
        <v>540.62</v>
      </c>
      <c r="M282" s="102">
        <v>568.05999999999995</v>
      </c>
    </row>
    <row r="283" spans="1:13" ht="28.5" customHeight="1">
      <c r="A283" s="13"/>
      <c r="B283" s="107"/>
      <c r="C283" s="100"/>
      <c r="D283" s="108" t="s">
        <v>29</v>
      </c>
      <c r="E283" s="109"/>
      <c r="F283" s="109"/>
      <c r="G283" s="109"/>
      <c r="H283" s="109"/>
      <c r="I283" s="109"/>
      <c r="J283" s="110">
        <v>5830.12</v>
      </c>
      <c r="K283" s="110">
        <v>5470.39</v>
      </c>
      <c r="L283" s="110">
        <v>5788.47</v>
      </c>
      <c r="M283" s="110">
        <v>6082.3099999999995</v>
      </c>
    </row>
    <row r="284" spans="1:13" ht="42.75" customHeight="1">
      <c r="A284" s="13"/>
      <c r="B284" s="251" t="s">
        <v>100</v>
      </c>
      <c r="C284" s="254" t="s">
        <v>125</v>
      </c>
      <c r="D284" s="111" t="s">
        <v>18</v>
      </c>
      <c r="E284" s="99">
        <v>156</v>
      </c>
      <c r="F284" s="99">
        <v>10</v>
      </c>
      <c r="G284" s="99" t="s">
        <v>185</v>
      </c>
      <c r="H284" s="99" t="s">
        <v>186</v>
      </c>
      <c r="I284" s="99" t="s">
        <v>187</v>
      </c>
      <c r="J284" s="102">
        <v>868.84</v>
      </c>
      <c r="K284" s="102">
        <v>815.23</v>
      </c>
      <c r="L284" s="102">
        <v>862.63</v>
      </c>
      <c r="M284" s="102">
        <v>906.42</v>
      </c>
    </row>
    <row r="285" spans="1:13" ht="52.5" customHeight="1">
      <c r="A285" s="13"/>
      <c r="B285" s="252"/>
      <c r="C285" s="255"/>
      <c r="D285" s="111" t="s">
        <v>21</v>
      </c>
      <c r="E285" s="99">
        <v>156</v>
      </c>
      <c r="F285" s="99">
        <v>10</v>
      </c>
      <c r="G285" s="99" t="s">
        <v>185</v>
      </c>
      <c r="H285" s="99" t="s">
        <v>186</v>
      </c>
      <c r="I285" s="99" t="s">
        <v>187</v>
      </c>
      <c r="J285" s="102">
        <v>1896</v>
      </c>
      <c r="K285" s="102">
        <v>1779.01</v>
      </c>
      <c r="L285" s="102">
        <v>1882.44</v>
      </c>
      <c r="M285" s="102">
        <v>1978</v>
      </c>
    </row>
    <row r="286" spans="1:13" ht="66" customHeight="1">
      <c r="A286" s="13"/>
      <c r="B286" s="252"/>
      <c r="C286" s="255"/>
      <c r="D286" s="111" t="s">
        <v>23</v>
      </c>
      <c r="E286" s="99">
        <v>156</v>
      </c>
      <c r="F286" s="99">
        <v>10</v>
      </c>
      <c r="G286" s="99" t="s">
        <v>185</v>
      </c>
      <c r="H286" s="99" t="s">
        <v>186</v>
      </c>
      <c r="I286" s="99" t="s">
        <v>187</v>
      </c>
      <c r="J286" s="102">
        <v>613.83000000000004</v>
      </c>
      <c r="K286" s="102">
        <v>575.96</v>
      </c>
      <c r="L286" s="102">
        <v>609.45000000000005</v>
      </c>
      <c r="M286" s="102">
        <v>640.38</v>
      </c>
    </row>
    <row r="287" spans="1:13" ht="65.25" customHeight="1">
      <c r="A287" s="13"/>
      <c r="B287" s="252"/>
      <c r="C287" s="255"/>
      <c r="D287" s="114" t="s">
        <v>42</v>
      </c>
      <c r="E287" s="99">
        <v>156</v>
      </c>
      <c r="F287" s="99">
        <v>10</v>
      </c>
      <c r="G287" s="99" t="s">
        <v>185</v>
      </c>
      <c r="H287" s="99" t="s">
        <v>186</v>
      </c>
      <c r="I287" s="99" t="s">
        <v>187</v>
      </c>
      <c r="J287" s="102">
        <v>47.4</v>
      </c>
      <c r="K287" s="102">
        <v>44.48</v>
      </c>
      <c r="L287" s="102">
        <v>47.07</v>
      </c>
      <c r="M287" s="102">
        <v>49.46</v>
      </c>
    </row>
    <row r="288" spans="1:13" ht="52.5" customHeight="1">
      <c r="A288" s="13"/>
      <c r="B288" s="253"/>
      <c r="C288" s="256"/>
      <c r="D288" s="111" t="s">
        <v>26</v>
      </c>
      <c r="E288" s="99">
        <v>156</v>
      </c>
      <c r="F288" s="99">
        <v>10</v>
      </c>
      <c r="G288" s="99" t="s">
        <v>185</v>
      </c>
      <c r="H288" s="99" t="s">
        <v>186</v>
      </c>
      <c r="I288" s="99" t="s">
        <v>187</v>
      </c>
      <c r="J288" s="102">
        <v>648.42999999999995</v>
      </c>
      <c r="K288" s="102">
        <v>608.42999999999995</v>
      </c>
      <c r="L288" s="102">
        <v>643.79999999999995</v>
      </c>
      <c r="M288" s="102">
        <v>676.48</v>
      </c>
    </row>
    <row r="289" spans="1:13" ht="27.75" customHeight="1">
      <c r="A289" s="13"/>
      <c r="B289" s="107"/>
      <c r="C289" s="100"/>
      <c r="D289" s="108" t="s">
        <v>29</v>
      </c>
      <c r="E289" s="109"/>
      <c r="F289" s="109"/>
      <c r="G289" s="109"/>
      <c r="H289" s="109"/>
      <c r="I289" s="109"/>
      <c r="J289" s="110">
        <v>4074.5</v>
      </c>
      <c r="K289" s="110">
        <v>3823.1099999999997</v>
      </c>
      <c r="L289" s="110">
        <v>4045.3900000000003</v>
      </c>
      <c r="M289" s="110">
        <v>4250.74</v>
      </c>
    </row>
    <row r="290" spans="1:13" ht="42.75" customHeight="1">
      <c r="A290" s="13"/>
      <c r="B290" s="251" t="s">
        <v>110</v>
      </c>
      <c r="C290" s="254" t="s">
        <v>126</v>
      </c>
      <c r="D290" s="111" t="s">
        <v>18</v>
      </c>
      <c r="E290" s="99">
        <v>156</v>
      </c>
      <c r="F290" s="99">
        <v>10</v>
      </c>
      <c r="G290" s="99" t="s">
        <v>185</v>
      </c>
      <c r="H290" s="99" t="s">
        <v>186</v>
      </c>
      <c r="I290" s="99" t="s">
        <v>187</v>
      </c>
      <c r="J290" s="102">
        <v>1227.5999999999999</v>
      </c>
      <c r="K290" s="102">
        <v>1151.8599999999999</v>
      </c>
      <c r="L290" s="102">
        <v>1218.83</v>
      </c>
      <c r="M290" s="102">
        <v>1280.7</v>
      </c>
    </row>
    <row r="291" spans="1:13" ht="52.5" customHeight="1">
      <c r="A291" s="13"/>
      <c r="B291" s="252"/>
      <c r="C291" s="255"/>
      <c r="D291" s="111" t="s">
        <v>21</v>
      </c>
      <c r="E291" s="99">
        <v>156</v>
      </c>
      <c r="F291" s="99">
        <v>10</v>
      </c>
      <c r="G291" s="99" t="s">
        <v>185</v>
      </c>
      <c r="H291" s="99" t="s">
        <v>186</v>
      </c>
      <c r="I291" s="99" t="s">
        <v>187</v>
      </c>
      <c r="J291" s="102">
        <v>245.52</v>
      </c>
      <c r="K291" s="102">
        <v>230.37</v>
      </c>
      <c r="L291" s="102">
        <v>243.77</v>
      </c>
      <c r="M291" s="102">
        <v>256.14</v>
      </c>
    </row>
    <row r="292" spans="1:13" ht="66" customHeight="1">
      <c r="A292" s="13"/>
      <c r="B292" s="252"/>
      <c r="C292" s="255"/>
      <c r="D292" s="111" t="s">
        <v>23</v>
      </c>
      <c r="E292" s="99">
        <v>156</v>
      </c>
      <c r="F292" s="99">
        <v>10</v>
      </c>
      <c r="G292" s="99" t="s">
        <v>185</v>
      </c>
      <c r="H292" s="99" t="s">
        <v>186</v>
      </c>
      <c r="I292" s="99" t="s">
        <v>187</v>
      </c>
      <c r="J292" s="102">
        <v>794.87</v>
      </c>
      <c r="K292" s="102">
        <v>745.83</v>
      </c>
      <c r="L292" s="102">
        <v>789.2</v>
      </c>
      <c r="M292" s="102">
        <v>829.26</v>
      </c>
    </row>
    <row r="293" spans="1:13" ht="66" customHeight="1">
      <c r="A293" s="13"/>
      <c r="B293" s="252"/>
      <c r="C293" s="255"/>
      <c r="D293" s="114" t="s">
        <v>42</v>
      </c>
      <c r="E293" s="99">
        <v>156</v>
      </c>
      <c r="F293" s="99">
        <v>10</v>
      </c>
      <c r="G293" s="99" t="s">
        <v>185</v>
      </c>
      <c r="H293" s="99" t="s">
        <v>186</v>
      </c>
      <c r="I293" s="99" t="s">
        <v>187</v>
      </c>
      <c r="J293" s="102">
        <v>306.89999999999998</v>
      </c>
      <c r="K293" s="102">
        <v>287.97000000000003</v>
      </c>
      <c r="L293" s="102">
        <v>304.72000000000003</v>
      </c>
      <c r="M293" s="102">
        <v>320.2</v>
      </c>
    </row>
    <row r="294" spans="1:13" ht="52.5" customHeight="1">
      <c r="A294" s="13"/>
      <c r="B294" s="253"/>
      <c r="C294" s="256"/>
      <c r="D294" s="111" t="s">
        <v>26</v>
      </c>
      <c r="E294" s="99">
        <v>156</v>
      </c>
      <c r="F294" s="99">
        <v>10</v>
      </c>
      <c r="G294" s="99" t="s">
        <v>185</v>
      </c>
      <c r="H294" s="99" t="s">
        <v>186</v>
      </c>
      <c r="I294" s="99" t="s">
        <v>187</v>
      </c>
      <c r="J294" s="102">
        <v>675.18</v>
      </c>
      <c r="K294" s="102">
        <v>633.52</v>
      </c>
      <c r="L294" s="102">
        <v>670.36</v>
      </c>
      <c r="M294" s="102">
        <v>704.39</v>
      </c>
    </row>
    <row r="295" spans="1:13" ht="21.75" customHeight="1">
      <c r="A295" s="13"/>
      <c r="B295" s="107"/>
      <c r="C295" s="100"/>
      <c r="D295" s="108" t="s">
        <v>29</v>
      </c>
      <c r="E295" s="109"/>
      <c r="F295" s="109"/>
      <c r="G295" s="109"/>
      <c r="H295" s="109"/>
      <c r="I295" s="109"/>
      <c r="J295" s="110">
        <v>3250.0699999999997</v>
      </c>
      <c r="K295" s="110">
        <v>3049.5499999999997</v>
      </c>
      <c r="L295" s="110">
        <v>3226.8800000000006</v>
      </c>
      <c r="M295" s="110">
        <v>3390.69</v>
      </c>
    </row>
    <row r="296" spans="1:13" ht="42.75" customHeight="1">
      <c r="A296" s="13"/>
      <c r="B296" s="251" t="s">
        <v>102</v>
      </c>
      <c r="C296" s="254" t="s">
        <v>127</v>
      </c>
      <c r="D296" s="111" t="s">
        <v>18</v>
      </c>
      <c r="E296" s="99">
        <v>156</v>
      </c>
      <c r="F296" s="99">
        <v>10</v>
      </c>
      <c r="G296" s="99" t="s">
        <v>185</v>
      </c>
      <c r="H296" s="99" t="s">
        <v>186</v>
      </c>
      <c r="I296" s="99" t="s">
        <v>187</v>
      </c>
      <c r="J296" s="102">
        <v>1116.01</v>
      </c>
      <c r="K296" s="102">
        <v>1047.1600000000001</v>
      </c>
      <c r="L296" s="102">
        <v>1108.04</v>
      </c>
      <c r="M296" s="102">
        <v>1164.29</v>
      </c>
    </row>
    <row r="297" spans="1:13" ht="52.5" customHeight="1">
      <c r="A297" s="13"/>
      <c r="B297" s="252"/>
      <c r="C297" s="255"/>
      <c r="D297" s="111" t="s">
        <v>21</v>
      </c>
      <c r="E297" s="99">
        <v>156</v>
      </c>
      <c r="F297" s="99">
        <v>10</v>
      </c>
      <c r="G297" s="99" t="s">
        <v>185</v>
      </c>
      <c r="H297" s="99" t="s">
        <v>186</v>
      </c>
      <c r="I297" s="99" t="s">
        <v>187</v>
      </c>
      <c r="J297" s="102">
        <v>301.63</v>
      </c>
      <c r="K297" s="102">
        <v>283.01</v>
      </c>
      <c r="L297" s="102">
        <v>299.48</v>
      </c>
      <c r="M297" s="102">
        <v>314.69</v>
      </c>
    </row>
    <row r="298" spans="1:13" ht="66" customHeight="1">
      <c r="A298" s="13"/>
      <c r="B298" s="252"/>
      <c r="C298" s="255"/>
      <c r="D298" s="111" t="s">
        <v>23</v>
      </c>
      <c r="E298" s="99">
        <v>156</v>
      </c>
      <c r="F298" s="99">
        <v>10</v>
      </c>
      <c r="G298" s="99" t="s">
        <v>185</v>
      </c>
      <c r="H298" s="99" t="s">
        <v>186</v>
      </c>
      <c r="I298" s="99" t="s">
        <v>187</v>
      </c>
      <c r="J298" s="102">
        <v>781.21</v>
      </c>
      <c r="K298" s="102">
        <v>733.01</v>
      </c>
      <c r="L298" s="102">
        <v>775.64</v>
      </c>
      <c r="M298" s="102">
        <v>815.01</v>
      </c>
    </row>
    <row r="299" spans="1:13" ht="63" customHeight="1">
      <c r="A299" s="13"/>
      <c r="B299" s="252"/>
      <c r="C299" s="255"/>
      <c r="D299" s="114" t="s">
        <v>42</v>
      </c>
      <c r="E299" s="99">
        <v>156</v>
      </c>
      <c r="F299" s="99">
        <v>10</v>
      </c>
      <c r="G299" s="99" t="s">
        <v>185</v>
      </c>
      <c r="H299" s="99" t="s">
        <v>186</v>
      </c>
      <c r="I299" s="99" t="s">
        <v>187</v>
      </c>
      <c r="J299" s="102">
        <v>301.63</v>
      </c>
      <c r="K299" s="102">
        <v>283.01</v>
      </c>
      <c r="L299" s="102">
        <v>299.48</v>
      </c>
      <c r="M299" s="102">
        <v>314.69</v>
      </c>
    </row>
    <row r="300" spans="1:13" ht="52.5" customHeight="1">
      <c r="A300" s="13"/>
      <c r="B300" s="253"/>
      <c r="C300" s="256"/>
      <c r="D300" s="111" t="s">
        <v>26</v>
      </c>
      <c r="E300" s="99">
        <v>156</v>
      </c>
      <c r="F300" s="99">
        <v>10</v>
      </c>
      <c r="G300" s="99" t="s">
        <v>185</v>
      </c>
      <c r="H300" s="99" t="s">
        <v>186</v>
      </c>
      <c r="I300" s="99" t="s">
        <v>187</v>
      </c>
      <c r="J300" s="102">
        <v>825.25</v>
      </c>
      <c r="K300" s="102">
        <v>774.33</v>
      </c>
      <c r="L300" s="102">
        <v>819.35</v>
      </c>
      <c r="M300" s="102">
        <v>860.94</v>
      </c>
    </row>
    <row r="301" spans="1:13" ht="24.75" customHeight="1">
      <c r="A301" s="13"/>
      <c r="B301" s="107"/>
      <c r="C301" s="100"/>
      <c r="D301" s="108" t="s">
        <v>29</v>
      </c>
      <c r="E301" s="109"/>
      <c r="F301" s="109"/>
      <c r="G301" s="109"/>
      <c r="H301" s="109"/>
      <c r="I301" s="109"/>
      <c r="J301" s="110">
        <v>3325.73</v>
      </c>
      <c r="K301" s="110">
        <v>3120.5200000000004</v>
      </c>
      <c r="L301" s="110">
        <v>3301.99</v>
      </c>
      <c r="M301" s="110">
        <v>3469.62</v>
      </c>
    </row>
    <row r="302" spans="1:13" ht="25.15" customHeight="1">
      <c r="A302" s="13"/>
      <c r="B302" s="165"/>
      <c r="C302" s="168" t="s">
        <v>158</v>
      </c>
      <c r="D302" s="166"/>
      <c r="E302" s="166"/>
      <c r="F302" s="166"/>
      <c r="G302" s="166"/>
      <c r="H302" s="166"/>
      <c r="I302" s="166"/>
      <c r="J302" s="166"/>
      <c r="K302" s="166"/>
      <c r="L302" s="166"/>
      <c r="M302" s="167"/>
    </row>
    <row r="303" spans="1:13" ht="36" customHeight="1">
      <c r="A303" s="13"/>
      <c r="B303" s="19" t="s">
        <v>128</v>
      </c>
      <c r="C303" s="100" t="s">
        <v>129</v>
      </c>
      <c r="D303" s="101" t="s">
        <v>191</v>
      </c>
      <c r="E303" s="99">
        <v>156</v>
      </c>
      <c r="F303" s="99">
        <v>10</v>
      </c>
      <c r="G303" s="99" t="s">
        <v>185</v>
      </c>
      <c r="H303" s="99" t="s">
        <v>186</v>
      </c>
      <c r="I303" s="99" t="s">
        <v>187</v>
      </c>
      <c r="J303" s="115">
        <v>1850.7</v>
      </c>
      <c r="K303" s="102"/>
      <c r="L303" s="102"/>
      <c r="M303" s="102"/>
    </row>
    <row r="304" spans="1:13" ht="24.75" customHeight="1">
      <c r="A304" s="13"/>
      <c r="B304" s="107"/>
      <c r="C304" s="100"/>
      <c r="D304" s="108" t="s">
        <v>132</v>
      </c>
      <c r="E304" s="116"/>
      <c r="F304" s="116"/>
      <c r="G304" s="116"/>
      <c r="H304" s="116"/>
      <c r="I304" s="108"/>
      <c r="J304" s="117">
        <v>1850.7</v>
      </c>
      <c r="K304" s="117">
        <v>0</v>
      </c>
      <c r="L304" s="117">
        <v>0</v>
      </c>
      <c r="M304" s="117">
        <v>0</v>
      </c>
    </row>
    <row r="305" spans="1:20" ht="38.25" customHeight="1">
      <c r="A305" s="13"/>
      <c r="B305" s="19" t="s">
        <v>133</v>
      </c>
      <c r="C305" s="100" t="s">
        <v>134</v>
      </c>
      <c r="D305" s="101" t="s">
        <v>191</v>
      </c>
      <c r="E305" s="99">
        <v>156</v>
      </c>
      <c r="F305" s="99">
        <v>10</v>
      </c>
      <c r="G305" s="99" t="s">
        <v>185</v>
      </c>
      <c r="H305" s="99" t="s">
        <v>186</v>
      </c>
      <c r="I305" s="99" t="s">
        <v>187</v>
      </c>
      <c r="J305" s="115">
        <v>1016.4</v>
      </c>
      <c r="K305" s="102"/>
      <c r="L305" s="102"/>
      <c r="M305" s="102"/>
    </row>
    <row r="306" spans="1:20" ht="26.25" customHeight="1">
      <c r="A306" s="13"/>
      <c r="B306" s="107"/>
      <c r="C306" s="100"/>
      <c r="D306" s="108" t="s">
        <v>132</v>
      </c>
      <c r="E306" s="116"/>
      <c r="F306" s="116"/>
      <c r="G306" s="116"/>
      <c r="H306" s="116"/>
      <c r="I306" s="108"/>
      <c r="J306" s="117">
        <v>1016.4</v>
      </c>
      <c r="K306" s="117">
        <v>0</v>
      </c>
      <c r="L306" s="117">
        <v>0</v>
      </c>
      <c r="M306" s="117">
        <v>0</v>
      </c>
    </row>
    <row r="307" spans="1:20" ht="33" customHeight="1">
      <c r="A307" s="13"/>
      <c r="B307" s="251" t="s">
        <v>136</v>
      </c>
      <c r="C307" s="254" t="s">
        <v>137</v>
      </c>
      <c r="D307" s="101" t="s">
        <v>25</v>
      </c>
      <c r="E307" s="99">
        <v>156</v>
      </c>
      <c r="F307" s="99" t="s">
        <v>188</v>
      </c>
      <c r="G307" s="99" t="s">
        <v>188</v>
      </c>
      <c r="H307" s="99" t="s">
        <v>189</v>
      </c>
      <c r="I307" s="99" t="s">
        <v>190</v>
      </c>
      <c r="J307" s="115">
        <v>43.68</v>
      </c>
      <c r="K307" s="115">
        <v>49.32</v>
      </c>
      <c r="L307" s="115">
        <v>51.13</v>
      </c>
      <c r="M307" s="115">
        <v>50.07</v>
      </c>
    </row>
    <row r="308" spans="1:20" ht="33.75" customHeight="1">
      <c r="A308" s="13"/>
      <c r="B308" s="253"/>
      <c r="C308" s="256"/>
      <c r="D308" s="101" t="s">
        <v>191</v>
      </c>
      <c r="E308" s="99">
        <v>156</v>
      </c>
      <c r="F308" s="99">
        <v>10</v>
      </c>
      <c r="G308" s="99" t="s">
        <v>185</v>
      </c>
      <c r="H308" s="99" t="s">
        <v>186</v>
      </c>
      <c r="I308" s="99" t="s">
        <v>187</v>
      </c>
      <c r="J308" s="115">
        <v>888.08</v>
      </c>
      <c r="K308" s="102"/>
      <c r="L308" s="102"/>
      <c r="M308" s="102"/>
    </row>
    <row r="309" spans="1:20" ht="24" customHeight="1">
      <c r="A309" s="1"/>
      <c r="B309" s="107"/>
      <c r="C309" s="100"/>
      <c r="D309" s="108" t="s">
        <v>132</v>
      </c>
      <c r="E309" s="116"/>
      <c r="F309" s="116"/>
      <c r="G309" s="116"/>
      <c r="H309" s="116"/>
      <c r="I309" s="108"/>
      <c r="J309" s="110">
        <v>931.76</v>
      </c>
      <c r="K309" s="110">
        <v>49.32</v>
      </c>
      <c r="L309" s="110">
        <v>51.13</v>
      </c>
      <c r="M309" s="110">
        <v>50.07</v>
      </c>
    </row>
    <row r="310" spans="1:20" ht="65.25" customHeight="1">
      <c r="A310" s="1"/>
      <c r="B310" s="19" t="s">
        <v>178</v>
      </c>
      <c r="C310" s="100" t="s">
        <v>192</v>
      </c>
      <c r="D310" s="101" t="s">
        <v>191</v>
      </c>
      <c r="E310" s="99">
        <v>156</v>
      </c>
      <c r="F310" s="99">
        <v>10</v>
      </c>
      <c r="G310" s="99" t="s">
        <v>185</v>
      </c>
      <c r="H310" s="99" t="s">
        <v>186</v>
      </c>
      <c r="I310" s="99" t="s">
        <v>190</v>
      </c>
      <c r="J310" s="118">
        <v>222.88</v>
      </c>
      <c r="K310" s="118">
        <v>3253.17</v>
      </c>
      <c r="L310" s="118">
        <v>3446.24</v>
      </c>
      <c r="M310" s="102">
        <v>3454.34</v>
      </c>
    </row>
    <row r="311" spans="1:20" ht="21.75" customHeight="1">
      <c r="A311" s="1"/>
      <c r="B311" s="19"/>
      <c r="C311" s="108"/>
      <c r="D311" s="108" t="s">
        <v>132</v>
      </c>
      <c r="E311" s="99"/>
      <c r="F311" s="99"/>
      <c r="G311" s="99"/>
      <c r="H311" s="99"/>
      <c r="I311" s="99"/>
      <c r="J311" s="119">
        <v>222.88</v>
      </c>
      <c r="K311" s="119">
        <v>3253.17</v>
      </c>
      <c r="L311" s="119">
        <v>3446.24</v>
      </c>
      <c r="M311" s="110">
        <v>3454.34</v>
      </c>
    </row>
    <row r="312" spans="1:20" ht="48.75" customHeight="1">
      <c r="A312" s="1"/>
      <c r="B312" s="19" t="s">
        <v>178</v>
      </c>
      <c r="C312" s="100" t="s">
        <v>193</v>
      </c>
      <c r="D312" s="101" t="s">
        <v>191</v>
      </c>
      <c r="E312" s="99">
        <v>156</v>
      </c>
      <c r="F312" s="99">
        <v>10</v>
      </c>
      <c r="G312" s="99" t="s">
        <v>185</v>
      </c>
      <c r="H312" s="99" t="s">
        <v>186</v>
      </c>
      <c r="I312" s="99" t="s">
        <v>190</v>
      </c>
      <c r="J312" s="118">
        <v>39.57</v>
      </c>
      <c r="K312" s="118">
        <v>577.54</v>
      </c>
      <c r="L312" s="118">
        <v>641.63</v>
      </c>
      <c r="M312" s="102">
        <v>645.87</v>
      </c>
    </row>
    <row r="313" spans="1:20" ht="23.25" customHeight="1">
      <c r="A313" s="1"/>
      <c r="B313" s="19"/>
      <c r="C313" s="108"/>
      <c r="D313" s="108" t="s">
        <v>132</v>
      </c>
      <c r="E313" s="99"/>
      <c r="F313" s="99"/>
      <c r="G313" s="99"/>
      <c r="H313" s="99"/>
      <c r="I313" s="99"/>
      <c r="J313" s="119">
        <v>39.57</v>
      </c>
      <c r="K313" s="119">
        <v>577.54</v>
      </c>
      <c r="L313" s="119">
        <v>641.63</v>
      </c>
      <c r="M313" s="110">
        <v>645.87</v>
      </c>
    </row>
    <row r="314" spans="1:20" ht="52.5" customHeight="1">
      <c r="A314" s="1"/>
      <c r="B314" s="19" t="s">
        <v>178</v>
      </c>
      <c r="C314" s="100" t="s">
        <v>194</v>
      </c>
      <c r="D314" s="101" t="s">
        <v>191</v>
      </c>
      <c r="E314" s="99">
        <v>156</v>
      </c>
      <c r="F314" s="99">
        <v>10</v>
      </c>
      <c r="G314" s="99" t="s">
        <v>185</v>
      </c>
      <c r="H314" s="99" t="s">
        <v>186</v>
      </c>
      <c r="I314" s="99" t="s">
        <v>190</v>
      </c>
      <c r="J314" s="118">
        <v>10.86</v>
      </c>
      <c r="K314" s="118">
        <v>158.57</v>
      </c>
      <c r="L314" s="118">
        <v>176.16</v>
      </c>
      <c r="M314" s="102">
        <v>177.33</v>
      </c>
    </row>
    <row r="315" spans="1:20" ht="21.75" customHeight="1">
      <c r="A315" s="1"/>
      <c r="B315" s="74"/>
      <c r="C315" s="120"/>
      <c r="D315" s="108" t="s">
        <v>132</v>
      </c>
      <c r="E315" s="121"/>
      <c r="F315" s="121"/>
      <c r="G315" s="121"/>
      <c r="H315" s="121"/>
      <c r="I315" s="121"/>
      <c r="J315" s="119">
        <v>10.86</v>
      </c>
      <c r="K315" s="119">
        <v>158.57</v>
      </c>
      <c r="L315" s="119">
        <v>176.16</v>
      </c>
      <c r="M315" s="110">
        <v>177.33</v>
      </c>
    </row>
    <row r="316" spans="1:20" ht="24" customHeight="1">
      <c r="A316" s="1"/>
      <c r="B316" s="257" t="s">
        <v>195</v>
      </c>
      <c r="C316" s="258"/>
      <c r="D316" s="258"/>
      <c r="E316" s="258"/>
      <c r="F316" s="258"/>
      <c r="G316" s="258"/>
      <c r="H316" s="258"/>
      <c r="I316" s="258"/>
      <c r="J316" s="122">
        <v>1375514.5000000007</v>
      </c>
      <c r="K316" s="122">
        <v>1295131.1199999999</v>
      </c>
      <c r="L316" s="122">
        <v>1373221.4399999992</v>
      </c>
      <c r="M316" s="123">
        <v>1437311.3500000008</v>
      </c>
      <c r="N316" s="103"/>
      <c r="O316" s="103"/>
      <c r="P316" s="103"/>
      <c r="Q316" s="103"/>
      <c r="R316" s="103"/>
      <c r="S316" s="103"/>
      <c r="T316" s="103"/>
    </row>
    <row r="317" spans="1:20" ht="31.15" customHeight="1">
      <c r="I317" s="24"/>
      <c r="J317" s="86"/>
      <c r="K317" s="87"/>
      <c r="L317" s="88"/>
      <c r="M317" s="87"/>
      <c r="N317" s="103"/>
      <c r="O317" s="103"/>
      <c r="P317" s="103"/>
      <c r="Q317" s="103"/>
      <c r="R317" s="103"/>
      <c r="S317" s="103"/>
      <c r="T317" s="103"/>
    </row>
    <row r="318" spans="1:20" ht="32.25" hidden="1" customHeight="1">
      <c r="B318" s="245" t="s">
        <v>139</v>
      </c>
      <c r="C318" s="245"/>
      <c r="D318" s="245"/>
      <c r="E318" s="245"/>
      <c r="F318" s="245"/>
      <c r="G318" s="245"/>
      <c r="H318" s="245"/>
      <c r="I318" s="245"/>
      <c r="J318" s="245"/>
      <c r="K318" s="245"/>
      <c r="L318" s="245"/>
      <c r="M318" s="245"/>
      <c r="N318" s="103"/>
      <c r="O318" s="103"/>
      <c r="P318" s="103"/>
      <c r="Q318" s="103"/>
      <c r="R318" s="103"/>
      <c r="S318" s="103"/>
      <c r="T318" s="103"/>
    </row>
    <row r="319" spans="1:20" ht="34.9" hidden="1" customHeight="1">
      <c r="B319" s="246" t="s">
        <v>140</v>
      </c>
      <c r="C319" s="246"/>
      <c r="D319" s="246"/>
      <c r="E319" s="246"/>
      <c r="F319" s="246"/>
      <c r="G319" s="246"/>
      <c r="H319" s="246"/>
      <c r="I319" s="246"/>
      <c r="J319" s="246"/>
      <c r="K319" s="246"/>
      <c r="L319" s="246"/>
      <c r="M319" s="246"/>
      <c r="N319" s="103"/>
      <c r="O319" s="103"/>
      <c r="P319" s="103"/>
      <c r="Q319" s="103"/>
      <c r="R319" s="103"/>
      <c r="S319" s="103"/>
      <c r="T319" s="103"/>
    </row>
    <row r="320" spans="1:20" ht="31.9" hidden="1" customHeight="1">
      <c r="B320" s="238" t="s">
        <v>160</v>
      </c>
      <c r="C320" s="239"/>
      <c r="D320" s="247" t="s">
        <v>196</v>
      </c>
      <c r="E320" s="247"/>
      <c r="F320" s="248" t="s">
        <v>197</v>
      </c>
      <c r="G320" s="248"/>
      <c r="H320" s="249" t="s">
        <v>198</v>
      </c>
      <c r="I320" s="250"/>
      <c r="J320" s="39"/>
      <c r="K320" s="89"/>
      <c r="L320" s="89"/>
      <c r="M320" s="89"/>
      <c r="N320" s="103"/>
      <c r="O320" s="103"/>
      <c r="P320" s="103"/>
      <c r="Q320" s="103"/>
      <c r="R320" s="103"/>
      <c r="S320" s="103"/>
      <c r="T320" s="103"/>
    </row>
    <row r="321" spans="2:20" ht="4.5" hidden="1" customHeight="1">
      <c r="B321" s="67"/>
      <c r="C321" s="68"/>
      <c r="D321" s="68"/>
      <c r="E321" s="68"/>
      <c r="F321" s="68"/>
      <c r="G321" s="68"/>
      <c r="H321" s="68"/>
      <c r="I321" s="68"/>
      <c r="J321" s="90"/>
      <c r="K321" s="90"/>
      <c r="L321" s="90"/>
      <c r="M321" s="90"/>
      <c r="N321" s="103"/>
      <c r="O321" s="103"/>
      <c r="P321" s="103"/>
      <c r="Q321" s="103"/>
      <c r="R321" s="103"/>
      <c r="S321" s="103"/>
      <c r="T321" s="103"/>
    </row>
    <row r="322" spans="2:20" ht="33" hidden="1" customHeight="1">
      <c r="B322" s="67"/>
      <c r="C322" s="68"/>
      <c r="D322" s="239" t="s">
        <v>164</v>
      </c>
      <c r="E322" s="239"/>
      <c r="F322" s="241" t="s">
        <v>199</v>
      </c>
      <c r="G322" s="241"/>
      <c r="H322" s="239" t="s">
        <v>166</v>
      </c>
      <c r="I322" s="239"/>
      <c r="J322" s="91"/>
      <c r="K322" s="91"/>
      <c r="L322" s="91"/>
      <c r="M322" s="91"/>
      <c r="N322" s="103"/>
      <c r="O322" s="103"/>
      <c r="P322" s="103"/>
      <c r="Q322" s="103"/>
      <c r="R322" s="103"/>
      <c r="S322" s="103"/>
      <c r="T322" s="103"/>
    </row>
    <row r="323" spans="2:20" ht="12.75" hidden="1" customHeight="1">
      <c r="B323" s="242" t="s">
        <v>200</v>
      </c>
      <c r="C323" s="242"/>
      <c r="D323" s="242"/>
      <c r="E323" s="242"/>
      <c r="F323" s="243"/>
      <c r="G323" s="243"/>
      <c r="H323" s="244"/>
      <c r="I323" s="243"/>
      <c r="J323" s="125"/>
      <c r="K323" s="125"/>
      <c r="L323" s="125"/>
      <c r="M323" s="125"/>
      <c r="N323" s="103"/>
      <c r="O323" s="103"/>
      <c r="P323" s="103"/>
      <c r="Q323" s="103"/>
      <c r="R323" s="103"/>
      <c r="S323" s="103"/>
      <c r="T323" s="103"/>
    </row>
    <row r="324" spans="2:20" ht="11.25" hidden="1" customHeight="1">
      <c r="B324" s="240"/>
      <c r="C324" s="240"/>
      <c r="D324" s="239"/>
      <c r="E324" s="239"/>
      <c r="F324" s="241"/>
      <c r="G324" s="241"/>
      <c r="H324" s="241"/>
      <c r="I324" s="241"/>
      <c r="J324" s="39"/>
      <c r="K324" s="39"/>
      <c r="L324" s="39"/>
      <c r="M324" s="39"/>
      <c r="N324" s="103"/>
      <c r="O324" s="103"/>
      <c r="P324" s="103"/>
      <c r="Q324" s="103"/>
      <c r="R324" s="103"/>
      <c r="S324" s="103"/>
      <c r="T324" s="103"/>
    </row>
    <row r="325" spans="2:20" ht="21.75" hidden="1" customHeight="1">
      <c r="C325" s="75"/>
      <c r="D325" s="76"/>
      <c r="F325" s="39"/>
      <c r="G325" s="39"/>
      <c r="H325" s="39"/>
      <c r="I325" s="39"/>
      <c r="J325" s="125"/>
      <c r="K325" s="125"/>
      <c r="L325" s="125"/>
      <c r="M325" s="125"/>
      <c r="N325" s="103"/>
      <c r="O325" s="103"/>
      <c r="P325" s="103"/>
      <c r="Q325" s="103"/>
      <c r="R325" s="103"/>
      <c r="S325" s="103"/>
      <c r="T325" s="103"/>
    </row>
    <row r="326" spans="2:20" ht="17.25" customHeight="1">
      <c r="F326" s="39"/>
      <c r="G326" s="39"/>
      <c r="H326" s="39"/>
      <c r="I326" s="39"/>
      <c r="J326" s="92"/>
      <c r="K326" s="92"/>
      <c r="L326" s="92"/>
      <c r="M326" s="92"/>
      <c r="N326" s="103"/>
      <c r="O326" s="103"/>
      <c r="P326" s="103"/>
      <c r="Q326" s="103"/>
      <c r="R326" s="103"/>
      <c r="S326" s="103"/>
      <c r="T326" s="103"/>
    </row>
    <row r="327" spans="2:20" ht="17.25" customHeight="1">
      <c r="F327" s="39"/>
      <c r="G327" s="39"/>
      <c r="H327" s="39"/>
      <c r="I327" s="39"/>
      <c r="J327" s="39"/>
      <c r="K327" s="39"/>
      <c r="L327" s="39"/>
      <c r="M327" s="39"/>
      <c r="N327" s="103"/>
      <c r="O327" s="103"/>
      <c r="P327" s="103"/>
      <c r="Q327" s="103"/>
      <c r="R327" s="103"/>
      <c r="S327" s="103"/>
      <c r="T327" s="103"/>
    </row>
    <row r="328" spans="2:20" ht="18" customHeight="1">
      <c r="F328" s="39"/>
      <c r="G328" s="39"/>
      <c r="H328" s="39"/>
      <c r="I328" s="39"/>
      <c r="J328" s="39"/>
      <c r="K328" s="39"/>
      <c r="L328" s="39"/>
      <c r="M328" s="39"/>
      <c r="N328" s="103"/>
      <c r="O328" s="103"/>
      <c r="P328" s="103"/>
      <c r="Q328" s="103"/>
      <c r="R328" s="103"/>
      <c r="S328" s="103"/>
      <c r="T328" s="103"/>
    </row>
    <row r="329" spans="2:20" ht="12.75" customHeight="1">
      <c r="F329" s="39"/>
      <c r="G329" s="39"/>
      <c r="H329" s="39"/>
      <c r="I329" s="39"/>
      <c r="J329" s="93"/>
      <c r="K329" s="93"/>
      <c r="L329" s="93"/>
      <c r="M329" s="93"/>
      <c r="N329" s="103"/>
      <c r="O329" s="103"/>
      <c r="P329" s="103"/>
      <c r="Q329" s="103"/>
      <c r="R329" s="103"/>
      <c r="S329" s="103"/>
      <c r="T329" s="103"/>
    </row>
    <row r="330" spans="2:20" ht="24.75" customHeight="1">
      <c r="F330" s="39"/>
      <c r="G330" s="39"/>
      <c r="H330" s="39"/>
      <c r="I330" s="39"/>
      <c r="J330" s="39"/>
      <c r="K330" s="39"/>
      <c r="L330" s="39"/>
      <c r="M330" s="39"/>
    </row>
    <row r="331" spans="2:20" ht="19.5" customHeight="1">
      <c r="F331" s="39"/>
      <c r="G331" s="39"/>
      <c r="H331" s="39"/>
      <c r="I331" s="39"/>
      <c r="J331" s="92"/>
      <c r="K331" s="92"/>
      <c r="L331" s="92"/>
      <c r="M331" s="92"/>
    </row>
    <row r="332" spans="2:20" ht="20.25" customHeight="1">
      <c r="F332" s="39"/>
      <c r="G332" s="39"/>
      <c r="H332" s="39"/>
      <c r="I332" s="39"/>
      <c r="J332" s="39"/>
      <c r="K332" s="39"/>
      <c r="L332" s="39"/>
      <c r="M332" s="39"/>
    </row>
    <row r="333" spans="2:20">
      <c r="F333" s="39"/>
      <c r="G333" s="39"/>
      <c r="H333" s="39"/>
      <c r="I333" s="39"/>
      <c r="J333" s="39"/>
      <c r="K333" s="39"/>
      <c r="L333" s="39"/>
      <c r="M333" s="39"/>
    </row>
    <row r="334" spans="2:20">
      <c r="F334" s="39"/>
      <c r="G334" s="39"/>
      <c r="H334" s="39"/>
      <c r="I334" s="39"/>
      <c r="J334" s="39"/>
      <c r="K334" s="39"/>
      <c r="L334" s="39"/>
      <c r="M334" s="39"/>
    </row>
    <row r="335" spans="2:20">
      <c r="F335" s="39"/>
      <c r="G335" s="39"/>
      <c r="H335" s="39"/>
      <c r="I335" s="39"/>
      <c r="J335" s="39"/>
      <c r="K335" s="39"/>
      <c r="L335" s="39"/>
      <c r="M335" s="39"/>
    </row>
    <row r="336" spans="2:20">
      <c r="F336" s="39"/>
      <c r="G336" s="39"/>
      <c r="H336" s="39"/>
      <c r="I336" s="39"/>
      <c r="J336" s="39"/>
      <c r="K336" s="39"/>
      <c r="L336" s="39"/>
      <c r="M336" s="39"/>
    </row>
    <row r="337" spans="6:13">
      <c r="F337" s="39"/>
      <c r="G337" s="39"/>
      <c r="H337" s="39"/>
      <c r="I337" s="39"/>
      <c r="J337" s="92"/>
      <c r="K337" s="92"/>
      <c r="L337" s="92"/>
      <c r="M337" s="92"/>
    </row>
    <row r="338" spans="6:13">
      <c r="F338" s="39"/>
      <c r="G338" s="39"/>
      <c r="H338" s="39"/>
      <c r="I338" s="39"/>
      <c r="J338" s="39"/>
      <c r="K338" s="39"/>
      <c r="L338" s="39"/>
      <c r="M338" s="39"/>
    </row>
    <row r="339" spans="6:13">
      <c r="F339" s="39"/>
      <c r="G339" s="39"/>
      <c r="H339" s="39"/>
      <c r="I339" s="39"/>
      <c r="J339" s="39"/>
      <c r="K339" s="92"/>
      <c r="L339" s="92"/>
      <c r="M339" s="92"/>
    </row>
    <row r="340" spans="6:13">
      <c r="F340" s="39"/>
      <c r="G340" s="39"/>
      <c r="H340" s="39"/>
      <c r="I340" s="39"/>
      <c r="J340" s="92"/>
      <c r="K340" s="39"/>
      <c r="L340" s="39"/>
      <c r="M340" s="39"/>
    </row>
    <row r="341" spans="6:13">
      <c r="F341" s="39"/>
      <c r="G341" s="39"/>
      <c r="H341" s="39"/>
      <c r="I341" s="39"/>
      <c r="J341" s="39"/>
      <c r="K341" s="39"/>
      <c r="L341" s="39"/>
      <c r="M341" s="39"/>
    </row>
    <row r="342" spans="6:13">
      <c r="F342" s="39"/>
      <c r="G342" s="39"/>
      <c r="H342" s="39"/>
      <c r="I342" s="39"/>
      <c r="J342" s="93"/>
      <c r="K342" s="39"/>
      <c r="L342" s="39"/>
      <c r="M342" s="39"/>
    </row>
    <row r="343" spans="6:13">
      <c r="F343" s="39"/>
      <c r="G343" s="39"/>
      <c r="H343" s="39"/>
      <c r="I343" s="39"/>
      <c r="J343" s="39"/>
      <c r="K343" s="39"/>
      <c r="L343" s="39"/>
      <c r="M343" s="39"/>
    </row>
    <row r="344" spans="6:13">
      <c r="F344" s="39"/>
      <c r="G344" s="39"/>
      <c r="H344" s="39"/>
      <c r="I344" s="39"/>
      <c r="J344" s="92"/>
      <c r="K344" s="39"/>
      <c r="L344" s="39"/>
      <c r="M344" s="39"/>
    </row>
    <row r="345" spans="6:13">
      <c r="F345" s="39"/>
      <c r="G345" s="39"/>
      <c r="H345" s="39"/>
      <c r="I345" s="39"/>
      <c r="J345" s="39"/>
      <c r="K345" s="39"/>
      <c r="L345" s="39"/>
      <c r="M345" s="39"/>
    </row>
    <row r="346" spans="6:13">
      <c r="F346" s="39"/>
      <c r="G346" s="39"/>
      <c r="H346" s="39"/>
      <c r="I346" s="39"/>
      <c r="J346" s="39"/>
      <c r="K346" s="39"/>
      <c r="L346" s="39"/>
      <c r="M346" s="39"/>
    </row>
    <row r="347" spans="6:13">
      <c r="F347" s="39"/>
      <c r="G347" s="39"/>
      <c r="H347" s="39"/>
      <c r="I347" s="39"/>
      <c r="J347" s="39"/>
      <c r="K347" s="39"/>
      <c r="L347" s="39"/>
      <c r="M347" s="39"/>
    </row>
    <row r="348" spans="6:13">
      <c r="J348" s="39"/>
      <c r="K348" s="39"/>
      <c r="L348" s="39"/>
      <c r="M348" s="39"/>
    </row>
    <row r="349" spans="6:13">
      <c r="J349" s="39"/>
      <c r="K349" s="39"/>
      <c r="L349" s="39"/>
      <c r="M349" s="39"/>
    </row>
    <row r="350" spans="6:13">
      <c r="J350" s="39"/>
      <c r="K350" s="39"/>
      <c r="L350" s="39"/>
      <c r="M350" s="39"/>
    </row>
    <row r="351" spans="6:13">
      <c r="J351" s="39"/>
      <c r="K351" s="39"/>
      <c r="L351" s="39"/>
      <c r="M351" s="39"/>
    </row>
    <row r="352" spans="6:13">
      <c r="J352" s="80"/>
      <c r="K352" s="80"/>
      <c r="L352" s="80"/>
      <c r="M352" s="80"/>
    </row>
    <row r="353" spans="10:13">
      <c r="J353" s="80"/>
      <c r="K353" s="80"/>
      <c r="L353" s="80"/>
      <c r="M353" s="80"/>
    </row>
    <row r="354" spans="10:13">
      <c r="J354" s="80"/>
      <c r="K354" s="80"/>
      <c r="L354" s="80"/>
      <c r="M354" s="80"/>
    </row>
  </sheetData>
  <sheetProtection selectLockedCells="1" selectUnlockedCells="1"/>
  <autoFilter ref="E11:I320"/>
  <mergeCells count="82">
    <mergeCell ref="B5:M5"/>
    <mergeCell ref="B8:M8"/>
    <mergeCell ref="B14:B25"/>
    <mergeCell ref="C14:C25"/>
    <mergeCell ref="B27:B46"/>
    <mergeCell ref="B10:B11"/>
    <mergeCell ref="C10:C11"/>
    <mergeCell ref="D10:D11"/>
    <mergeCell ref="E10:I10"/>
    <mergeCell ref="J10:M10"/>
    <mergeCell ref="C27:C46"/>
    <mergeCell ref="B89:B96"/>
    <mergeCell ref="C89:C96"/>
    <mergeCell ref="B101:B135"/>
    <mergeCell ref="C101:C135"/>
    <mergeCell ref="B48:B87"/>
    <mergeCell ref="C48:C87"/>
    <mergeCell ref="B146:B180"/>
    <mergeCell ref="C146:C180"/>
    <mergeCell ref="B185:B188"/>
    <mergeCell ref="C185:C188"/>
    <mergeCell ref="B190:B193"/>
    <mergeCell ref="C190:C193"/>
    <mergeCell ref="B195:B198"/>
    <mergeCell ref="C195:C198"/>
    <mergeCell ref="B203:B206"/>
    <mergeCell ref="C203:C206"/>
    <mergeCell ref="B208:B212"/>
    <mergeCell ref="C208:C212"/>
    <mergeCell ref="B214:B218"/>
    <mergeCell ref="C214:C218"/>
    <mergeCell ref="B220:B224"/>
    <mergeCell ref="C220:C224"/>
    <mergeCell ref="B226:B230"/>
    <mergeCell ref="C226:C230"/>
    <mergeCell ref="B232:B234"/>
    <mergeCell ref="C232:C234"/>
    <mergeCell ref="B236:B238"/>
    <mergeCell ref="C236:C238"/>
    <mergeCell ref="B240:B242"/>
    <mergeCell ref="C240:C242"/>
    <mergeCell ref="B244:B246"/>
    <mergeCell ref="C244:C246"/>
    <mergeCell ref="B248:B250"/>
    <mergeCell ref="C248:C250"/>
    <mergeCell ref="B252:B254"/>
    <mergeCell ref="C252:C254"/>
    <mergeCell ref="B256:B258"/>
    <mergeCell ref="C256:C258"/>
    <mergeCell ref="B260:B264"/>
    <mergeCell ref="C260:C264"/>
    <mergeCell ref="B266:B270"/>
    <mergeCell ref="C266:C270"/>
    <mergeCell ref="B272:B276"/>
    <mergeCell ref="C272:C276"/>
    <mergeCell ref="B316:I316"/>
    <mergeCell ref="B278:B282"/>
    <mergeCell ref="C278:C282"/>
    <mergeCell ref="B284:B288"/>
    <mergeCell ref="C284:C288"/>
    <mergeCell ref="B290:B294"/>
    <mergeCell ref="C290:C294"/>
    <mergeCell ref="B296:B300"/>
    <mergeCell ref="C296:C300"/>
    <mergeCell ref="B307:B308"/>
    <mergeCell ref="C307:C308"/>
    <mergeCell ref="B318:M318"/>
    <mergeCell ref="B319:M319"/>
    <mergeCell ref="B320:C320"/>
    <mergeCell ref="D320:E320"/>
    <mergeCell ref="F320:G320"/>
    <mergeCell ref="H320:I320"/>
    <mergeCell ref="B324:C324"/>
    <mergeCell ref="D324:E324"/>
    <mergeCell ref="F324:G324"/>
    <mergeCell ref="H324:I324"/>
    <mergeCell ref="D322:E322"/>
    <mergeCell ref="F322:G322"/>
    <mergeCell ref="H322:I322"/>
    <mergeCell ref="B323:E323"/>
    <mergeCell ref="F323:G323"/>
    <mergeCell ref="H323:I323"/>
  </mergeCells>
  <pageMargins left="0.51181102362204722" right="0.19685039370078741" top="0.74803149606299213" bottom="0.55118110236220474" header="0.15748031496062992" footer="0.35433070866141736"/>
  <pageSetup paperSize="9" scale="55" firstPageNumber="37"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2:I15"/>
  <sheetViews>
    <sheetView workbookViewId="0">
      <selection activeCell="N6" sqref="N6"/>
    </sheetView>
  </sheetViews>
  <sheetFormatPr defaultRowHeight="12.75"/>
  <cols>
    <col min="1" max="1" width="8.28515625" customWidth="1"/>
    <col min="3" max="3" width="10.5703125" customWidth="1"/>
    <col min="4" max="4" width="19.7109375" customWidth="1"/>
    <col min="5" max="5" width="12.140625" customWidth="1"/>
    <col min="6" max="9" width="19" customWidth="1"/>
  </cols>
  <sheetData>
    <row r="2" spans="1:9" ht="17.25" customHeight="1">
      <c r="I2" s="203" t="s">
        <v>212</v>
      </c>
    </row>
    <row r="4" spans="1:9" ht="97.5" customHeight="1">
      <c r="A4" s="280" t="s">
        <v>213</v>
      </c>
      <c r="B4" s="280"/>
      <c r="C4" s="280"/>
      <c r="D4" s="280"/>
      <c r="E4" s="280"/>
      <c r="F4" s="280"/>
      <c r="G4" s="280"/>
      <c r="H4" s="280"/>
      <c r="I4" s="280"/>
    </row>
    <row r="6" spans="1:9" ht="108" customHeight="1">
      <c r="A6" s="274" t="s">
        <v>203</v>
      </c>
      <c r="B6" s="275"/>
      <c r="C6" s="275"/>
      <c r="D6" s="275"/>
      <c r="E6" s="281"/>
      <c r="F6" s="274" t="s">
        <v>214</v>
      </c>
      <c r="G6" s="275"/>
      <c r="H6" s="275"/>
      <c r="I6" s="281"/>
    </row>
    <row r="7" spans="1:9" ht="33">
      <c r="A7" s="84" t="s">
        <v>180</v>
      </c>
      <c r="B7" s="82" t="s">
        <v>181</v>
      </c>
      <c r="C7" s="82" t="s">
        <v>207</v>
      </c>
      <c r="D7" s="82" t="s">
        <v>208</v>
      </c>
      <c r="E7" s="83" t="s">
        <v>209</v>
      </c>
      <c r="F7" s="84" t="s">
        <v>8</v>
      </c>
      <c r="G7" s="82" t="s">
        <v>9</v>
      </c>
      <c r="H7" s="82" t="s">
        <v>10</v>
      </c>
      <c r="I7" s="83" t="s">
        <v>11</v>
      </c>
    </row>
    <row r="8" spans="1:9">
      <c r="A8" s="94">
        <v>1</v>
      </c>
      <c r="B8" s="95">
        <v>2</v>
      </c>
      <c r="C8" s="95">
        <v>3</v>
      </c>
      <c r="D8" s="95">
        <v>4</v>
      </c>
      <c r="E8" s="96">
        <v>5</v>
      </c>
      <c r="F8" s="94">
        <v>6</v>
      </c>
      <c r="G8" s="95">
        <v>7</v>
      </c>
      <c r="H8" s="95">
        <v>8</v>
      </c>
      <c r="I8" s="96">
        <v>9</v>
      </c>
    </row>
    <row r="9" spans="1:9" ht="26.25" customHeight="1">
      <c r="A9" s="169">
        <v>156</v>
      </c>
      <c r="B9" s="170" t="s">
        <v>188</v>
      </c>
      <c r="C9" s="170" t="s">
        <v>185</v>
      </c>
      <c r="D9" s="170" t="s">
        <v>186</v>
      </c>
      <c r="E9" s="171" t="s">
        <v>187</v>
      </c>
      <c r="F9" s="175"/>
      <c r="G9" s="176">
        <v>245</v>
      </c>
      <c r="H9" s="176">
        <v>259.73000000000047</v>
      </c>
      <c r="I9" s="177">
        <v>275.29999999999927</v>
      </c>
    </row>
    <row r="10" spans="1:9" ht="26.25" customHeight="1">
      <c r="A10" s="172">
        <v>156</v>
      </c>
      <c r="B10" s="173" t="s">
        <v>188</v>
      </c>
      <c r="C10" s="173" t="s">
        <v>188</v>
      </c>
      <c r="D10" s="173" t="s">
        <v>189</v>
      </c>
      <c r="E10" s="174" t="s">
        <v>190</v>
      </c>
      <c r="F10" s="178">
        <v>182.35</v>
      </c>
      <c r="G10" s="179">
        <v>229.60000000000218</v>
      </c>
      <c r="H10" s="179">
        <v>237.9900000000016</v>
      </c>
      <c r="I10" s="180">
        <v>233.08000000000175</v>
      </c>
    </row>
    <row r="11" spans="1:9" ht="26.25" customHeight="1">
      <c r="A11" s="172">
        <v>156</v>
      </c>
      <c r="B11" s="173" t="s">
        <v>188</v>
      </c>
      <c r="C11" s="173" t="s">
        <v>188</v>
      </c>
      <c r="D11" s="173" t="s">
        <v>218</v>
      </c>
      <c r="E11" s="174" t="s">
        <v>190</v>
      </c>
      <c r="F11" s="178"/>
      <c r="G11" s="179"/>
      <c r="H11" s="179"/>
      <c r="I11" s="180"/>
    </row>
    <row r="12" spans="1:9" ht="26.25" customHeight="1">
      <c r="A12" s="172">
        <v>156</v>
      </c>
      <c r="B12" s="173" t="s">
        <v>210</v>
      </c>
      <c r="C12" s="173" t="s">
        <v>211</v>
      </c>
      <c r="D12" s="173" t="s">
        <v>186</v>
      </c>
      <c r="E12" s="174" t="s">
        <v>187</v>
      </c>
      <c r="F12" s="178"/>
      <c r="G12" s="179">
        <v>9498.66</v>
      </c>
      <c r="H12" s="179">
        <v>10712.370000000003</v>
      </c>
      <c r="I12" s="180">
        <v>10712.370000000003</v>
      </c>
    </row>
    <row r="13" spans="1:9" ht="26.25" customHeight="1">
      <c r="A13" s="172">
        <v>156</v>
      </c>
      <c r="B13" s="173">
        <v>10</v>
      </c>
      <c r="C13" s="173" t="s">
        <v>185</v>
      </c>
      <c r="D13" s="173" t="s">
        <v>186</v>
      </c>
      <c r="E13" s="174" t="s">
        <v>187</v>
      </c>
      <c r="F13" s="178">
        <v>247729.38</v>
      </c>
      <c r="G13" s="179">
        <v>222050.16999999993</v>
      </c>
      <c r="H13" s="179">
        <v>234348.37</v>
      </c>
      <c r="I13" s="180">
        <v>246741.43</v>
      </c>
    </row>
    <row r="14" spans="1:9" ht="26.25" customHeight="1">
      <c r="A14" s="181">
        <v>156</v>
      </c>
      <c r="B14" s="182">
        <v>10</v>
      </c>
      <c r="C14" s="182" t="s">
        <v>185</v>
      </c>
      <c r="D14" s="182" t="s">
        <v>186</v>
      </c>
      <c r="E14" s="183" t="s">
        <v>190</v>
      </c>
      <c r="F14" s="184">
        <v>36198.089999999997</v>
      </c>
      <c r="G14" s="185">
        <v>34128.749999999993</v>
      </c>
      <c r="H14" s="185">
        <v>37382.200000000004</v>
      </c>
      <c r="I14" s="186">
        <v>37585.67</v>
      </c>
    </row>
    <row r="15" spans="1:9" ht="16.5">
      <c r="A15" s="282" t="s">
        <v>195</v>
      </c>
      <c r="B15" s="283"/>
      <c r="C15" s="283"/>
      <c r="D15" s="283"/>
      <c r="E15" s="284"/>
      <c r="F15" s="187">
        <f>SUM(F9:F14)</f>
        <v>284109.82</v>
      </c>
      <c r="G15" s="188">
        <f>SUM(G9:G14)</f>
        <v>266152.17999999993</v>
      </c>
      <c r="H15" s="188">
        <f>SUM(H9:H14)</f>
        <v>282940.65999999997</v>
      </c>
      <c r="I15" s="189">
        <f>SUM(I9:I14)</f>
        <v>295547.84999999998</v>
      </c>
    </row>
  </sheetData>
  <mergeCells count="4">
    <mergeCell ref="A4:I4"/>
    <mergeCell ref="A6:E6"/>
    <mergeCell ref="F6:I6"/>
    <mergeCell ref="A15:E15"/>
  </mergeCells>
  <pageMargins left="0.9055118110236221"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O310"/>
  <sheetViews>
    <sheetView showGridLines="0" view="pageBreakPreview" zoomScale="75" workbookViewId="0">
      <pane xSplit="1" ySplit="11" topLeftCell="B12" activePane="bottomRight" state="frozen"/>
      <selection activeCell="B4" sqref="B4:C4"/>
      <selection pane="topRight" activeCell="B4" sqref="B4:C4"/>
      <selection pane="bottomLeft" activeCell="B4" sqref="B4:C4"/>
      <selection pane="bottomRight" activeCell="I34" sqref="I34"/>
    </sheetView>
  </sheetViews>
  <sheetFormatPr defaultRowHeight="12.75"/>
  <cols>
    <col min="1" max="1" width="2.140625" style="3" customWidth="1"/>
    <col min="2" max="2" width="19.5703125" style="3" customWidth="1"/>
    <col min="3" max="3" width="19" style="3" customWidth="1"/>
    <col min="4" max="4" width="23.7109375" style="3" customWidth="1"/>
    <col min="5" max="5" width="25.140625" style="3" customWidth="1"/>
    <col min="6" max="6" width="16.85546875" style="3" customWidth="1"/>
    <col min="7" max="7" width="36.85546875" style="3" customWidth="1"/>
    <col min="8" max="8" width="36.140625" style="3" customWidth="1"/>
    <col min="9" max="9" width="35.140625" style="3" customWidth="1"/>
    <col min="10" max="10" width="34.42578125" style="3" customWidth="1"/>
    <col min="11"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60.75" customHeight="1">
      <c r="A5" s="1"/>
      <c r="B5" s="218"/>
      <c r="C5" s="218"/>
      <c r="D5" s="4"/>
      <c r="E5" s="4"/>
      <c r="F5" s="1"/>
      <c r="G5" s="1"/>
      <c r="I5" s="77"/>
      <c r="J5" s="6" t="s">
        <v>201</v>
      </c>
      <c r="K5" s="77"/>
    </row>
    <row r="6" spans="1:15" ht="49.5" customHeight="1">
      <c r="A6" s="1"/>
      <c r="B6" s="293" t="s">
        <v>202</v>
      </c>
      <c r="C6" s="293"/>
      <c r="D6" s="294"/>
      <c r="E6" s="294"/>
      <c r="F6" s="294"/>
      <c r="G6" s="294"/>
      <c r="H6" s="294"/>
      <c r="I6" s="294"/>
      <c r="J6" s="294"/>
      <c r="K6" s="78"/>
      <c r="L6" s="78"/>
      <c r="M6" s="78"/>
    </row>
    <row r="7" spans="1:15" ht="37.5" customHeight="1">
      <c r="A7" s="1"/>
      <c r="B7" s="130"/>
      <c r="C7" s="130"/>
      <c r="D7" s="131"/>
      <c r="E7" s="131"/>
      <c r="F7" s="131"/>
      <c r="G7" s="131"/>
      <c r="H7" s="131"/>
      <c r="I7" s="131"/>
      <c r="J7" s="131"/>
      <c r="K7" s="78"/>
      <c r="L7" s="78"/>
      <c r="M7" s="78"/>
    </row>
    <row r="8" spans="1:15" ht="33" hidden="1" customHeight="1">
      <c r="A8" s="1"/>
      <c r="B8" s="4"/>
      <c r="C8" s="4"/>
      <c r="D8" s="4"/>
      <c r="E8" s="4"/>
      <c r="F8" s="1"/>
      <c r="G8" s="1"/>
      <c r="H8" s="1"/>
      <c r="I8" s="127">
        <f>I19-I16</f>
        <v>-1461263.8</v>
      </c>
      <c r="J8" s="127">
        <f>J19-J16</f>
        <v>-1537156.1</v>
      </c>
      <c r="M8" s="65"/>
      <c r="N8" s="65"/>
      <c r="O8" s="65"/>
    </row>
    <row r="9" spans="1:15" ht="90" customHeight="1">
      <c r="A9" s="1"/>
      <c r="B9" s="295" t="s">
        <v>203</v>
      </c>
      <c r="C9" s="296"/>
      <c r="D9" s="296"/>
      <c r="E9" s="296"/>
      <c r="F9" s="297"/>
      <c r="G9" s="226" t="s">
        <v>204</v>
      </c>
      <c r="H9" s="228"/>
      <c r="I9" s="228"/>
      <c r="J9" s="229"/>
      <c r="M9" s="6"/>
      <c r="N9" s="6"/>
      <c r="O9" s="6"/>
    </row>
    <row r="10" spans="1:15" ht="62.25" customHeight="1">
      <c r="A10" s="1"/>
      <c r="B10" s="199" t="s">
        <v>180</v>
      </c>
      <c r="C10" s="200" t="s">
        <v>181</v>
      </c>
      <c r="D10" s="200" t="s">
        <v>182</v>
      </c>
      <c r="E10" s="200" t="s">
        <v>183</v>
      </c>
      <c r="F10" s="200" t="s">
        <v>184</v>
      </c>
      <c r="G10" s="69" t="s">
        <v>8</v>
      </c>
      <c r="H10" s="69" t="s">
        <v>9</v>
      </c>
      <c r="I10" s="69" t="s">
        <v>10</v>
      </c>
      <c r="J10" s="69" t="s">
        <v>11</v>
      </c>
    </row>
    <row r="11" spans="1:15" ht="14.25" customHeight="1">
      <c r="A11" s="1"/>
      <c r="B11" s="29">
        <v>1</v>
      </c>
      <c r="C11" s="29">
        <v>1</v>
      </c>
      <c r="D11" s="29">
        <v>2</v>
      </c>
      <c r="E11" s="29">
        <v>3</v>
      </c>
      <c r="F11" s="29">
        <v>4</v>
      </c>
      <c r="G11" s="29">
        <v>5</v>
      </c>
      <c r="H11" s="29">
        <v>6</v>
      </c>
      <c r="I11" s="29">
        <v>7</v>
      </c>
      <c r="J11" s="29">
        <v>8</v>
      </c>
    </row>
    <row r="12" spans="1:15" ht="26.25" customHeight="1">
      <c r="A12" s="1"/>
      <c r="B12" s="169">
        <v>156</v>
      </c>
      <c r="C12" s="170" t="s">
        <v>188</v>
      </c>
      <c r="D12" s="170" t="s">
        <v>185</v>
      </c>
      <c r="E12" s="170" t="s">
        <v>186</v>
      </c>
      <c r="F12" s="171" t="s">
        <v>187</v>
      </c>
      <c r="G12" s="194"/>
      <c r="H12" s="190">
        <v>7818</v>
      </c>
      <c r="I12" s="190">
        <v>8287.1</v>
      </c>
      <c r="J12" s="191">
        <v>8784.2999999999993</v>
      </c>
    </row>
    <row r="13" spans="1:15" ht="22.15" customHeight="1">
      <c r="A13" s="1"/>
      <c r="B13" s="172">
        <v>156</v>
      </c>
      <c r="C13" s="173" t="s">
        <v>188</v>
      </c>
      <c r="D13" s="173" t="s">
        <v>188</v>
      </c>
      <c r="E13" s="173" t="s">
        <v>189</v>
      </c>
      <c r="F13" s="174" t="s">
        <v>190</v>
      </c>
      <c r="G13" s="195">
        <v>14529.7</v>
      </c>
      <c r="H13" s="192">
        <v>18775.7</v>
      </c>
      <c r="I13" s="192">
        <v>19462</v>
      </c>
      <c r="J13" s="193">
        <v>19060</v>
      </c>
    </row>
    <row r="14" spans="1:15" ht="22.15" customHeight="1">
      <c r="A14" s="1"/>
      <c r="B14" s="172">
        <v>156</v>
      </c>
      <c r="C14" s="173" t="s">
        <v>188</v>
      </c>
      <c r="D14" s="173" t="s">
        <v>188</v>
      </c>
      <c r="E14" s="173" t="s">
        <v>218</v>
      </c>
      <c r="F14" s="174" t="s">
        <v>190</v>
      </c>
      <c r="G14" s="195">
        <v>2098.0300000000002</v>
      </c>
      <c r="H14" s="192"/>
      <c r="I14" s="192"/>
      <c r="J14" s="193"/>
    </row>
    <row r="15" spans="1:15" ht="22.15" customHeight="1">
      <c r="A15" s="1"/>
      <c r="B15" s="172">
        <v>156</v>
      </c>
      <c r="C15" s="173" t="s">
        <v>210</v>
      </c>
      <c r="D15" s="173" t="s">
        <v>211</v>
      </c>
      <c r="E15" s="173" t="s">
        <v>186</v>
      </c>
      <c r="F15" s="174" t="s">
        <v>187</v>
      </c>
      <c r="G15" s="195"/>
      <c r="H15" s="192">
        <v>31662.2</v>
      </c>
      <c r="I15" s="192">
        <v>35707.9</v>
      </c>
      <c r="J15" s="193">
        <v>35707.9</v>
      </c>
    </row>
    <row r="16" spans="1:15" ht="22.15" customHeight="1">
      <c r="A16" s="1"/>
      <c r="B16" s="172">
        <v>156</v>
      </c>
      <c r="C16" s="173">
        <v>10</v>
      </c>
      <c r="D16" s="173" t="s">
        <v>185</v>
      </c>
      <c r="E16" s="173" t="s">
        <v>186</v>
      </c>
      <c r="F16" s="174" t="s">
        <v>187</v>
      </c>
      <c r="G16" s="195">
        <v>1516836.85</v>
      </c>
      <c r="H16" s="192">
        <v>1382967.4</v>
      </c>
      <c r="I16" s="192">
        <v>1461263.8</v>
      </c>
      <c r="J16" s="193">
        <v>1537156.1</v>
      </c>
    </row>
    <row r="17" spans="1:11" ht="22.15" customHeight="1">
      <c r="A17" s="1"/>
      <c r="B17" s="181">
        <v>156</v>
      </c>
      <c r="C17" s="182">
        <v>10</v>
      </c>
      <c r="D17" s="182" t="s">
        <v>185</v>
      </c>
      <c r="E17" s="182" t="s">
        <v>186</v>
      </c>
      <c r="F17" s="183" t="s">
        <v>190</v>
      </c>
      <c r="G17" s="196">
        <v>126159.74</v>
      </c>
      <c r="H17" s="197">
        <v>120060</v>
      </c>
      <c r="I17" s="197">
        <v>131441.29999999999</v>
      </c>
      <c r="J17" s="198">
        <v>132150.9</v>
      </c>
    </row>
    <row r="18" spans="1:11" ht="25.15" customHeight="1">
      <c r="A18" s="13"/>
      <c r="B18" s="289" t="s">
        <v>195</v>
      </c>
      <c r="C18" s="290"/>
      <c r="D18" s="291"/>
      <c r="E18" s="291"/>
      <c r="F18" s="292"/>
      <c r="G18" s="187">
        <f>SUM(G12:G17)</f>
        <v>1659624.32</v>
      </c>
      <c r="H18" s="188">
        <f t="shared" ref="H18:J18" si="0">SUM(H12:H17)</f>
        <v>1561283.2999999998</v>
      </c>
      <c r="I18" s="188">
        <f t="shared" si="0"/>
        <v>1656162.1</v>
      </c>
      <c r="J18" s="189">
        <f t="shared" si="0"/>
        <v>1732859.2</v>
      </c>
    </row>
    <row r="19" spans="1:11" ht="31.15" customHeight="1">
      <c r="F19" s="24"/>
      <c r="G19" s="128"/>
      <c r="H19" s="79"/>
      <c r="I19" s="79"/>
      <c r="J19" s="79"/>
    </row>
    <row r="20" spans="1:11" ht="24.75" hidden="1" customHeight="1">
      <c r="G20" s="85"/>
      <c r="H20" s="85"/>
      <c r="I20" s="85"/>
      <c r="J20" s="85"/>
    </row>
    <row r="21" spans="1:11" ht="47.25" hidden="1" customHeight="1">
      <c r="B21" s="238" t="s">
        <v>160</v>
      </c>
      <c r="C21" s="239"/>
      <c r="D21" s="287" t="s">
        <v>205</v>
      </c>
      <c r="E21" s="287"/>
      <c r="F21" s="235" t="s">
        <v>162</v>
      </c>
      <c r="G21" s="235"/>
      <c r="H21" s="249" t="s">
        <v>198</v>
      </c>
      <c r="I21" s="250"/>
      <c r="J21" s="68"/>
      <c r="K21" s="68"/>
    </row>
    <row r="22" spans="1:11" ht="0.75" hidden="1" customHeight="1">
      <c r="B22" s="67"/>
      <c r="C22" s="68"/>
      <c r="D22" s="68"/>
      <c r="E22" s="68"/>
      <c r="F22" s="68"/>
      <c r="G22" s="68"/>
      <c r="H22" s="68"/>
      <c r="I22" s="68"/>
      <c r="J22" s="68"/>
      <c r="K22" s="68"/>
    </row>
    <row r="23" spans="1:11" ht="18" hidden="1" customHeight="1">
      <c r="B23" s="67"/>
      <c r="C23" s="68"/>
      <c r="D23" s="239" t="s">
        <v>164</v>
      </c>
      <c r="E23" s="239"/>
      <c r="F23" s="241" t="s">
        <v>206</v>
      </c>
      <c r="G23" s="241"/>
      <c r="H23" s="239" t="s">
        <v>166</v>
      </c>
      <c r="I23" s="239"/>
      <c r="J23" s="68"/>
      <c r="K23" s="68"/>
    </row>
    <row r="24" spans="1:11" ht="33.75" hidden="1" customHeight="1">
      <c r="B24" s="242" t="s">
        <v>200</v>
      </c>
      <c r="C24" s="242"/>
      <c r="D24" s="242"/>
      <c r="E24" s="242"/>
      <c r="F24" s="288"/>
      <c r="G24" s="243"/>
      <c r="H24" s="126"/>
      <c r="I24" s="126"/>
      <c r="J24" s="124"/>
      <c r="K24" s="124"/>
    </row>
    <row r="25" spans="1:11" ht="18" hidden="1" customHeight="1">
      <c r="B25" s="240"/>
      <c r="C25" s="240"/>
      <c r="D25" s="239"/>
      <c r="E25" s="239"/>
      <c r="F25" s="241"/>
      <c r="G25" s="241"/>
      <c r="H25" s="285"/>
      <c r="I25" s="241"/>
      <c r="J25" s="286"/>
      <c r="K25" s="286"/>
    </row>
    <row r="26" spans="1:11" ht="14.25" hidden="1" customHeight="1">
      <c r="C26" s="75"/>
      <c r="D26" s="39"/>
    </row>
    <row r="307" spans="10:13">
      <c r="J307" s="80"/>
      <c r="K307" s="80"/>
      <c r="L307" s="80"/>
      <c r="M307" s="80"/>
    </row>
    <row r="310" spans="10:13">
      <c r="K310" s="80"/>
      <c r="L310" s="80"/>
      <c r="M310" s="80"/>
    </row>
  </sheetData>
  <mergeCells count="19">
    <mergeCell ref="B18:F18"/>
    <mergeCell ref="B5:C5"/>
    <mergeCell ref="B6:J6"/>
    <mergeCell ref="B9:F9"/>
    <mergeCell ref="G9:J9"/>
    <mergeCell ref="H25:I25"/>
    <mergeCell ref="J25:K25"/>
    <mergeCell ref="B21:C21"/>
    <mergeCell ref="D21:E21"/>
    <mergeCell ref="F21:G21"/>
    <mergeCell ref="H21:I21"/>
    <mergeCell ref="D23:E23"/>
    <mergeCell ref="F23:G23"/>
    <mergeCell ref="H23:I23"/>
    <mergeCell ref="B24:E24"/>
    <mergeCell ref="F24:G24"/>
    <mergeCell ref="B25:C25"/>
    <mergeCell ref="D25:E25"/>
    <mergeCell ref="F25:G25"/>
  </mergeCells>
  <pageMargins left="0.70866141732283472" right="0.19685039370078741" top="0.55118110236220474" bottom="0.35433070866141736" header="0.15748031496062992" footer="0.15748031496062992"/>
  <pageSetup paperSize="9" scale="5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W65"/>
  <sheetViews>
    <sheetView showGridLines="0" view="pageBreakPreview" zoomScale="75" workbookViewId="0">
      <pane xSplit="1" ySplit="12" topLeftCell="B49" activePane="bottomRight" state="frozen"/>
      <selection pane="topRight" activeCell="B1" sqref="B1"/>
      <selection pane="bottomLeft" activeCell="A11" sqref="A11"/>
      <selection pane="bottomRight" activeCell="V11" sqref="V11"/>
    </sheetView>
  </sheetViews>
  <sheetFormatPr defaultRowHeight="12.75"/>
  <cols>
    <col min="1" max="1" width="2.140625" style="3" customWidth="1"/>
    <col min="2" max="2" width="17" style="3" hidden="1" customWidth="1"/>
    <col min="3" max="3" width="40.85546875" style="3" customWidth="1"/>
    <col min="4" max="4" width="17.5703125" style="3" customWidth="1"/>
    <col min="5" max="5" width="17.140625" style="3" customWidth="1"/>
    <col min="6" max="6" width="17.42578125" style="3" customWidth="1"/>
    <col min="7" max="7" width="18" style="3" customWidth="1"/>
    <col min="8" max="8" width="17.5703125" style="3" customWidth="1"/>
    <col min="9" max="9" width="18.140625" style="3" customWidth="1"/>
    <col min="10" max="10" width="17.42578125" style="3" customWidth="1"/>
    <col min="11" max="12" width="17.7109375" style="3" customWidth="1"/>
    <col min="13" max="13" width="17.5703125" style="3" customWidth="1"/>
    <col min="14" max="14" width="17.28515625" style="3" customWidth="1"/>
    <col min="15" max="15" width="17.42578125" style="3" customWidth="1"/>
    <col min="16" max="16384" width="9.140625" style="3"/>
  </cols>
  <sheetData>
    <row r="1" spans="1:15" ht="8.85" customHeight="1">
      <c r="A1" s="1"/>
      <c r="B1" s="1"/>
      <c r="C1" s="1"/>
      <c r="D1" s="2"/>
      <c r="E1" s="2"/>
      <c r="F1" s="2"/>
      <c r="G1" s="2"/>
      <c r="H1" s="2"/>
      <c r="I1" s="2"/>
      <c r="J1" s="2"/>
      <c r="K1" s="1"/>
      <c r="L1" s="1"/>
      <c r="M1" s="1"/>
      <c r="N1" s="1"/>
      <c r="O1" s="1"/>
    </row>
    <row r="2" spans="1:15" ht="0.4" hidden="1" customHeight="1">
      <c r="A2" s="1"/>
      <c r="B2" s="1"/>
      <c r="C2" s="1"/>
      <c r="D2" s="2"/>
      <c r="E2" s="2"/>
      <c r="F2" s="2"/>
      <c r="G2" s="2"/>
      <c r="H2" s="2"/>
      <c r="I2" s="2"/>
      <c r="J2" s="2"/>
      <c r="K2" s="1"/>
      <c r="L2" s="1"/>
      <c r="M2" s="1"/>
      <c r="N2" s="1"/>
      <c r="O2" s="1"/>
    </row>
    <row r="3" spans="1:15" ht="0.4" hidden="1" customHeight="1">
      <c r="A3" s="1"/>
      <c r="B3" s="1"/>
      <c r="C3" s="1"/>
      <c r="D3" s="2"/>
      <c r="E3" s="2"/>
      <c r="F3" s="2"/>
      <c r="G3" s="2"/>
      <c r="H3" s="2"/>
      <c r="I3" s="2"/>
      <c r="J3" s="2"/>
      <c r="K3" s="1"/>
      <c r="L3" s="1"/>
      <c r="M3" s="1"/>
      <c r="N3" s="1"/>
      <c r="O3" s="1"/>
    </row>
    <row r="4" spans="1:15" ht="0.4" customHeight="1">
      <c r="A4" s="1"/>
      <c r="B4" s="1"/>
      <c r="C4" s="1"/>
      <c r="D4" s="2"/>
      <c r="E4" s="2"/>
      <c r="F4" s="2"/>
      <c r="G4" s="2"/>
      <c r="H4" s="2"/>
      <c r="I4" s="2"/>
      <c r="J4" s="2"/>
      <c r="K4" s="1"/>
      <c r="L4" s="1"/>
      <c r="M4" s="1"/>
      <c r="N4" s="1"/>
      <c r="O4" s="1"/>
    </row>
    <row r="5" spans="1:15" ht="61.5" customHeight="1">
      <c r="A5" s="1"/>
      <c r="B5" s="4"/>
      <c r="C5" s="4"/>
      <c r="D5" s="4"/>
      <c r="E5" s="4"/>
      <c r="F5" s="4"/>
      <c r="G5" s="4"/>
      <c r="H5" s="4"/>
      <c r="I5" s="4"/>
      <c r="J5" s="4"/>
      <c r="K5" s="1"/>
      <c r="L5" s="1"/>
      <c r="M5" s="6"/>
      <c r="N5" s="6"/>
      <c r="O5" s="6" t="s">
        <v>142</v>
      </c>
    </row>
    <row r="6" spans="1:15" ht="67.5" customHeight="1">
      <c r="A6" s="1"/>
      <c r="B6" s="267" t="s">
        <v>221</v>
      </c>
      <c r="C6" s="267"/>
      <c r="D6" s="267"/>
      <c r="E6" s="267"/>
      <c r="F6" s="267"/>
      <c r="G6" s="267"/>
      <c r="H6" s="267"/>
      <c r="I6" s="267"/>
      <c r="J6" s="267"/>
      <c r="K6" s="267"/>
      <c r="L6" s="267"/>
      <c r="M6" s="267"/>
      <c r="N6" s="267"/>
      <c r="O6" s="267"/>
    </row>
    <row r="7" spans="1:15" ht="24" customHeight="1">
      <c r="A7" s="1"/>
      <c r="B7" s="305"/>
      <c r="C7" s="305"/>
      <c r="D7" s="305"/>
      <c r="E7" s="305"/>
      <c r="F7" s="305"/>
      <c r="G7" s="305"/>
      <c r="H7" s="305"/>
      <c r="I7" s="305"/>
      <c r="J7" s="305"/>
      <c r="K7" s="305"/>
      <c r="L7" s="305"/>
      <c r="M7" s="305"/>
      <c r="N7" s="305"/>
      <c r="O7" s="305"/>
    </row>
    <row r="8" spans="1:15" ht="27.75" customHeight="1">
      <c r="A8" s="1"/>
      <c r="B8" s="4"/>
      <c r="C8" s="27"/>
      <c r="D8" s="4"/>
      <c r="E8" s="4"/>
      <c r="F8" s="4"/>
      <c r="G8" s="4"/>
      <c r="H8" s="4"/>
      <c r="I8" s="4"/>
      <c r="J8" s="4"/>
      <c r="K8" s="1"/>
      <c r="L8" s="1"/>
      <c r="M8" s="1"/>
      <c r="N8" s="1"/>
      <c r="O8" s="1"/>
    </row>
    <row r="9" spans="1:15" ht="42.75" customHeight="1">
      <c r="A9" s="1"/>
      <c r="B9" s="269" t="s">
        <v>2</v>
      </c>
      <c r="C9" s="269" t="s">
        <v>3</v>
      </c>
      <c r="D9" s="269" t="s">
        <v>143</v>
      </c>
      <c r="E9" s="269"/>
      <c r="F9" s="269"/>
      <c r="G9" s="269"/>
      <c r="H9" s="269"/>
      <c r="I9" s="269"/>
      <c r="J9" s="269"/>
      <c r="K9" s="269"/>
      <c r="L9" s="270"/>
      <c r="M9" s="270"/>
      <c r="N9" s="270"/>
      <c r="O9" s="270"/>
    </row>
    <row r="10" spans="1:15" ht="27" customHeight="1">
      <c r="A10" s="1"/>
      <c r="B10" s="269"/>
      <c r="C10" s="269"/>
      <c r="D10" s="11"/>
      <c r="E10" s="28" t="s">
        <v>8</v>
      </c>
      <c r="F10" s="11"/>
      <c r="G10" s="11"/>
      <c r="H10" s="28" t="s">
        <v>9</v>
      </c>
      <c r="I10" s="28"/>
      <c r="J10" s="28"/>
      <c r="K10" s="28" t="s">
        <v>10</v>
      </c>
      <c r="L10" s="28"/>
      <c r="M10" s="28"/>
      <c r="N10" s="28" t="s">
        <v>11</v>
      </c>
      <c r="O10" s="28"/>
    </row>
    <row r="11" spans="1:15" ht="62.25" customHeight="1">
      <c r="A11" s="1"/>
      <c r="B11" s="270"/>
      <c r="C11" s="270"/>
      <c r="D11" s="11" t="s">
        <v>144</v>
      </c>
      <c r="E11" s="11" t="s">
        <v>145</v>
      </c>
      <c r="F11" s="11" t="s">
        <v>146</v>
      </c>
      <c r="G11" s="11" t="s">
        <v>144</v>
      </c>
      <c r="H11" s="11" t="s">
        <v>145</v>
      </c>
      <c r="I11" s="11" t="s">
        <v>146</v>
      </c>
      <c r="J11" s="11" t="s">
        <v>144</v>
      </c>
      <c r="K11" s="11" t="s">
        <v>145</v>
      </c>
      <c r="L11" s="11" t="s">
        <v>146</v>
      </c>
      <c r="M11" s="11" t="s">
        <v>144</v>
      </c>
      <c r="N11" s="11" t="s">
        <v>145</v>
      </c>
      <c r="O11" s="11" t="s">
        <v>146</v>
      </c>
    </row>
    <row r="12" spans="1:15" ht="14.25" customHeight="1">
      <c r="A12" s="1"/>
      <c r="B12" s="29">
        <v>1</v>
      </c>
      <c r="C12" s="29">
        <v>2</v>
      </c>
      <c r="D12" s="29">
        <v>3</v>
      </c>
      <c r="E12" s="29">
        <v>4</v>
      </c>
      <c r="F12" s="29">
        <v>5</v>
      </c>
      <c r="G12" s="29">
        <v>6</v>
      </c>
      <c r="H12" s="29">
        <v>7</v>
      </c>
      <c r="I12" s="29">
        <v>8</v>
      </c>
      <c r="J12" s="29">
        <v>9</v>
      </c>
      <c r="K12" s="29">
        <v>10</v>
      </c>
      <c r="L12" s="29">
        <v>11</v>
      </c>
      <c r="M12" s="29">
        <v>12</v>
      </c>
      <c r="N12" s="29">
        <v>13</v>
      </c>
      <c r="O12" s="29">
        <v>14</v>
      </c>
    </row>
    <row r="13" spans="1:15" ht="52.5" customHeight="1">
      <c r="A13" s="1"/>
      <c r="B13" s="30"/>
      <c r="C13" s="160" t="s">
        <v>12</v>
      </c>
      <c r="D13" s="201"/>
      <c r="E13" s="201"/>
      <c r="F13" s="201"/>
      <c r="G13" s="201"/>
      <c r="H13" s="201"/>
      <c r="I13" s="201"/>
      <c r="J13" s="201"/>
      <c r="K13" s="201"/>
      <c r="L13" s="201"/>
      <c r="M13" s="201"/>
      <c r="N13" s="201"/>
      <c r="O13" s="202"/>
    </row>
    <row r="14" spans="1:15" ht="78.75" customHeight="1">
      <c r="A14" s="1"/>
      <c r="B14" s="31" t="s">
        <v>13</v>
      </c>
      <c r="C14" s="31" t="s">
        <v>14</v>
      </c>
      <c r="D14" s="32">
        <v>11</v>
      </c>
      <c r="E14" s="32">
        <v>1</v>
      </c>
      <c r="F14" s="32">
        <v>0</v>
      </c>
      <c r="G14" s="32">
        <v>11</v>
      </c>
      <c r="H14" s="32">
        <v>1</v>
      </c>
      <c r="I14" s="32">
        <v>0</v>
      </c>
      <c r="J14" s="32">
        <v>11</v>
      </c>
      <c r="K14" s="32">
        <v>1</v>
      </c>
      <c r="L14" s="32">
        <v>0</v>
      </c>
      <c r="M14" s="32">
        <v>11</v>
      </c>
      <c r="N14" s="32">
        <v>1</v>
      </c>
      <c r="O14" s="32">
        <v>0</v>
      </c>
    </row>
    <row r="15" spans="1:15" ht="241.5" customHeight="1">
      <c r="A15" s="1"/>
      <c r="B15" s="31" t="s">
        <v>147</v>
      </c>
      <c r="C15" s="33" t="s">
        <v>148</v>
      </c>
      <c r="D15" s="32">
        <v>39</v>
      </c>
      <c r="E15" s="32">
        <v>1</v>
      </c>
      <c r="F15" s="32">
        <v>0</v>
      </c>
      <c r="G15" s="32">
        <v>39</v>
      </c>
      <c r="H15" s="32">
        <v>1</v>
      </c>
      <c r="I15" s="32">
        <v>0</v>
      </c>
      <c r="J15" s="32">
        <v>39</v>
      </c>
      <c r="K15" s="32">
        <v>1</v>
      </c>
      <c r="L15" s="32">
        <v>0</v>
      </c>
      <c r="M15" s="32">
        <v>39</v>
      </c>
      <c r="N15" s="32">
        <v>1</v>
      </c>
      <c r="O15" s="32">
        <v>0</v>
      </c>
    </row>
    <row r="16" spans="1:15" ht="264" customHeight="1">
      <c r="A16" s="1"/>
      <c r="B16" s="31" t="s">
        <v>30</v>
      </c>
      <c r="C16" s="33" t="s">
        <v>149</v>
      </c>
      <c r="D16" s="32">
        <v>20</v>
      </c>
      <c r="E16" s="32">
        <v>0</v>
      </c>
      <c r="F16" s="32">
        <v>0</v>
      </c>
      <c r="G16" s="32">
        <v>20</v>
      </c>
      <c r="H16" s="32">
        <v>0</v>
      </c>
      <c r="I16" s="32">
        <v>0</v>
      </c>
      <c r="J16" s="32">
        <v>20</v>
      </c>
      <c r="K16" s="32">
        <v>0</v>
      </c>
      <c r="L16" s="32">
        <v>0</v>
      </c>
      <c r="M16" s="32">
        <v>20</v>
      </c>
      <c r="N16" s="32">
        <v>0</v>
      </c>
      <c r="O16" s="32">
        <v>0</v>
      </c>
    </row>
    <row r="17" spans="2:23" ht="245.25" customHeight="1">
      <c r="B17" s="34" t="s">
        <v>80</v>
      </c>
      <c r="C17" s="33" t="s">
        <v>150</v>
      </c>
      <c r="D17" s="32">
        <v>35</v>
      </c>
      <c r="E17" s="32">
        <v>0</v>
      </c>
      <c r="F17" s="32">
        <v>0</v>
      </c>
      <c r="G17" s="32">
        <v>35</v>
      </c>
      <c r="H17" s="32">
        <v>0</v>
      </c>
      <c r="I17" s="32">
        <v>0</v>
      </c>
      <c r="J17" s="32">
        <v>35</v>
      </c>
      <c r="K17" s="32">
        <v>0</v>
      </c>
      <c r="L17" s="32">
        <v>0</v>
      </c>
      <c r="M17" s="32">
        <v>35</v>
      </c>
      <c r="N17" s="32">
        <v>0</v>
      </c>
      <c r="O17" s="32">
        <v>0</v>
      </c>
    </row>
    <row r="18" spans="2:23" ht="255.75" customHeight="1">
      <c r="B18" s="31" t="s">
        <v>151</v>
      </c>
      <c r="C18" s="33" t="s">
        <v>152</v>
      </c>
      <c r="D18" s="32">
        <v>35</v>
      </c>
      <c r="E18" s="32">
        <v>0</v>
      </c>
      <c r="F18" s="32">
        <v>0</v>
      </c>
      <c r="G18" s="32">
        <v>35</v>
      </c>
      <c r="H18" s="32">
        <v>0</v>
      </c>
      <c r="I18" s="32">
        <v>0</v>
      </c>
      <c r="J18" s="32">
        <v>35</v>
      </c>
      <c r="K18" s="32">
        <v>0</v>
      </c>
      <c r="L18" s="32">
        <v>0</v>
      </c>
      <c r="M18" s="32">
        <v>35</v>
      </c>
      <c r="N18" s="32">
        <v>0</v>
      </c>
      <c r="O18" s="32">
        <v>0</v>
      </c>
    </row>
    <row r="19" spans="2:23" s="35" customFormat="1" ht="91.5" customHeight="1">
      <c r="B19" s="31" t="s">
        <v>13</v>
      </c>
      <c r="C19" s="31" t="s">
        <v>73</v>
      </c>
      <c r="D19" s="32">
        <v>8</v>
      </c>
      <c r="E19" s="32">
        <v>0</v>
      </c>
      <c r="F19" s="32">
        <v>0</v>
      </c>
      <c r="G19" s="32">
        <v>8</v>
      </c>
      <c r="H19" s="32">
        <v>0</v>
      </c>
      <c r="I19" s="32">
        <v>0</v>
      </c>
      <c r="J19" s="32">
        <v>8</v>
      </c>
      <c r="K19" s="32">
        <v>0</v>
      </c>
      <c r="L19" s="32">
        <v>0</v>
      </c>
      <c r="M19" s="32">
        <v>8</v>
      </c>
      <c r="N19" s="32">
        <v>0</v>
      </c>
      <c r="O19" s="32">
        <v>0</v>
      </c>
    </row>
    <row r="20" spans="2:23" ht="54.75" customHeight="1">
      <c r="B20" s="31" t="s">
        <v>77</v>
      </c>
      <c r="C20" s="31" t="s">
        <v>78</v>
      </c>
      <c r="D20" s="32">
        <v>1</v>
      </c>
      <c r="E20" s="32">
        <v>0</v>
      </c>
      <c r="F20" s="32">
        <v>0</v>
      </c>
      <c r="G20" s="32">
        <v>1</v>
      </c>
      <c r="H20" s="32">
        <v>0</v>
      </c>
      <c r="I20" s="32">
        <v>0</v>
      </c>
      <c r="J20" s="32">
        <v>1</v>
      </c>
      <c r="K20" s="32">
        <v>0</v>
      </c>
      <c r="L20" s="32">
        <v>0</v>
      </c>
      <c r="M20" s="32">
        <v>1</v>
      </c>
      <c r="N20" s="32">
        <v>0</v>
      </c>
      <c r="O20" s="32">
        <v>0</v>
      </c>
      <c r="P20" s="26"/>
      <c r="Q20" s="26"/>
      <c r="R20" s="26"/>
      <c r="S20" s="26"/>
      <c r="T20" s="36"/>
      <c r="U20" s="36"/>
      <c r="V20" s="36"/>
      <c r="W20" s="36"/>
    </row>
    <row r="21" spans="2:23" ht="48.75" customHeight="1">
      <c r="B21" s="31" t="s">
        <v>86</v>
      </c>
      <c r="C21" s="31" t="s">
        <v>87</v>
      </c>
      <c r="D21" s="32">
        <v>1</v>
      </c>
      <c r="E21" s="32">
        <v>0</v>
      </c>
      <c r="F21" s="32">
        <v>0</v>
      </c>
      <c r="G21" s="32">
        <v>1</v>
      </c>
      <c r="H21" s="32">
        <v>0</v>
      </c>
      <c r="I21" s="32">
        <v>0</v>
      </c>
      <c r="J21" s="32">
        <v>1</v>
      </c>
      <c r="K21" s="32">
        <v>0</v>
      </c>
      <c r="L21" s="32">
        <v>0</v>
      </c>
      <c r="M21" s="32">
        <v>1</v>
      </c>
      <c r="N21" s="32">
        <v>0</v>
      </c>
      <c r="O21" s="32">
        <v>0</v>
      </c>
      <c r="P21" s="26"/>
      <c r="Q21" s="26"/>
      <c r="R21" s="26"/>
      <c r="S21" s="26"/>
      <c r="T21" s="36"/>
      <c r="U21" s="36"/>
      <c r="V21" s="36"/>
      <c r="W21" s="36"/>
    </row>
    <row r="22" spans="2:23" ht="45.75" customHeight="1">
      <c r="B22" s="31" t="s">
        <v>89</v>
      </c>
      <c r="C22" s="31" t="s">
        <v>90</v>
      </c>
      <c r="D22" s="32">
        <v>1</v>
      </c>
      <c r="E22" s="32">
        <v>0</v>
      </c>
      <c r="F22" s="32">
        <v>0</v>
      </c>
      <c r="G22" s="32">
        <v>1</v>
      </c>
      <c r="H22" s="32">
        <v>0</v>
      </c>
      <c r="I22" s="32">
        <v>0</v>
      </c>
      <c r="J22" s="32">
        <v>1</v>
      </c>
      <c r="K22" s="32">
        <v>0</v>
      </c>
      <c r="L22" s="32">
        <v>0</v>
      </c>
      <c r="M22" s="32">
        <v>1</v>
      </c>
      <c r="N22" s="32">
        <v>0</v>
      </c>
      <c r="O22" s="32">
        <v>0</v>
      </c>
      <c r="P22" s="26"/>
      <c r="Q22" s="26"/>
      <c r="R22" s="26"/>
      <c r="S22" s="26"/>
      <c r="T22" s="36"/>
      <c r="U22" s="36"/>
      <c r="V22" s="36"/>
      <c r="W22" s="36"/>
    </row>
    <row r="23" spans="2:23" ht="48" customHeight="1">
      <c r="B23" s="31" t="s">
        <v>86</v>
      </c>
      <c r="C23" s="31" t="s">
        <v>87</v>
      </c>
      <c r="D23" s="32">
        <v>1</v>
      </c>
      <c r="E23" s="32">
        <v>0</v>
      </c>
      <c r="F23" s="32">
        <v>0</v>
      </c>
      <c r="G23" s="32">
        <v>1</v>
      </c>
      <c r="H23" s="32">
        <v>0</v>
      </c>
      <c r="I23" s="32">
        <v>0</v>
      </c>
      <c r="J23" s="32">
        <v>1</v>
      </c>
      <c r="K23" s="32">
        <v>0</v>
      </c>
      <c r="L23" s="32">
        <v>0</v>
      </c>
      <c r="M23" s="32">
        <v>1</v>
      </c>
      <c r="N23" s="32">
        <v>0</v>
      </c>
      <c r="O23" s="32">
        <v>0</v>
      </c>
      <c r="P23" s="37"/>
      <c r="Q23" s="37"/>
      <c r="R23" s="37"/>
      <c r="S23" s="37"/>
      <c r="T23" s="37"/>
      <c r="U23" s="37"/>
      <c r="V23" s="37"/>
      <c r="W23" s="37"/>
    </row>
    <row r="24" spans="2:23" ht="61.5" customHeight="1">
      <c r="B24" s="31" t="s">
        <v>92</v>
      </c>
      <c r="C24" s="31" t="s">
        <v>93</v>
      </c>
      <c r="D24" s="32">
        <v>0</v>
      </c>
      <c r="E24" s="32">
        <v>1</v>
      </c>
      <c r="F24" s="32">
        <v>0</v>
      </c>
      <c r="G24" s="32">
        <v>0</v>
      </c>
      <c r="H24" s="32">
        <v>1</v>
      </c>
      <c r="I24" s="32">
        <v>0</v>
      </c>
      <c r="J24" s="32">
        <v>0</v>
      </c>
      <c r="K24" s="32">
        <v>1</v>
      </c>
      <c r="L24" s="32">
        <v>0</v>
      </c>
      <c r="M24" s="32">
        <v>0</v>
      </c>
      <c r="N24" s="32">
        <v>1</v>
      </c>
      <c r="O24" s="32">
        <v>0</v>
      </c>
    </row>
    <row r="25" spans="2:23" ht="153.75" customHeight="1">
      <c r="B25" s="34" t="s">
        <v>96</v>
      </c>
      <c r="C25" s="31" t="s">
        <v>97</v>
      </c>
      <c r="D25" s="32">
        <v>4</v>
      </c>
      <c r="E25" s="32">
        <v>0</v>
      </c>
      <c r="F25" s="32">
        <v>0</v>
      </c>
      <c r="G25" s="32">
        <v>4</v>
      </c>
      <c r="H25" s="32">
        <v>0</v>
      </c>
      <c r="I25" s="32">
        <v>0</v>
      </c>
      <c r="J25" s="32">
        <v>4</v>
      </c>
      <c r="K25" s="32">
        <v>0</v>
      </c>
      <c r="L25" s="32">
        <v>0</v>
      </c>
      <c r="M25" s="32">
        <v>4</v>
      </c>
      <c r="N25" s="32">
        <v>0</v>
      </c>
      <c r="O25" s="32">
        <v>0</v>
      </c>
    </row>
    <row r="26" spans="2:23" ht="94.5">
      <c r="B26" s="34" t="s">
        <v>100</v>
      </c>
      <c r="C26" s="31" t="s">
        <v>101</v>
      </c>
      <c r="D26" s="32">
        <v>4</v>
      </c>
      <c r="E26" s="32">
        <v>0</v>
      </c>
      <c r="F26" s="32">
        <v>0</v>
      </c>
      <c r="G26" s="32">
        <v>4</v>
      </c>
      <c r="H26" s="32">
        <v>0</v>
      </c>
      <c r="I26" s="32">
        <v>0</v>
      </c>
      <c r="J26" s="32">
        <v>4</v>
      </c>
      <c r="K26" s="32">
        <v>0</v>
      </c>
      <c r="L26" s="32">
        <v>0</v>
      </c>
      <c r="M26" s="32">
        <v>4</v>
      </c>
      <c r="N26" s="32">
        <v>0</v>
      </c>
      <c r="O26" s="32">
        <v>0</v>
      </c>
    </row>
    <row r="27" spans="2:23" ht="78.75">
      <c r="B27" s="34" t="s">
        <v>102</v>
      </c>
      <c r="C27" s="31" t="s">
        <v>103</v>
      </c>
      <c r="D27" s="32">
        <v>4</v>
      </c>
      <c r="E27" s="32">
        <v>0</v>
      </c>
      <c r="F27" s="32">
        <v>0</v>
      </c>
      <c r="G27" s="32">
        <v>4</v>
      </c>
      <c r="H27" s="32">
        <v>0</v>
      </c>
      <c r="I27" s="32">
        <v>0</v>
      </c>
      <c r="J27" s="32">
        <v>4</v>
      </c>
      <c r="K27" s="32">
        <v>0</v>
      </c>
      <c r="L27" s="32">
        <v>0</v>
      </c>
      <c r="M27" s="32">
        <v>4</v>
      </c>
      <c r="N27" s="32">
        <v>0</v>
      </c>
      <c r="O27" s="32">
        <v>0</v>
      </c>
    </row>
    <row r="28" spans="2:23" ht="31.5">
      <c r="B28" s="31" t="s">
        <v>104</v>
      </c>
      <c r="C28" s="31" t="s">
        <v>105</v>
      </c>
      <c r="D28" s="32">
        <v>1</v>
      </c>
      <c r="E28" s="32">
        <v>0</v>
      </c>
      <c r="F28" s="32">
        <v>0</v>
      </c>
      <c r="G28" s="32">
        <v>1</v>
      </c>
      <c r="H28" s="32">
        <v>0</v>
      </c>
      <c r="I28" s="32">
        <v>0</v>
      </c>
      <c r="J28" s="32">
        <v>1</v>
      </c>
      <c r="K28" s="32">
        <v>0</v>
      </c>
      <c r="L28" s="32">
        <v>0</v>
      </c>
      <c r="M28" s="32">
        <v>1</v>
      </c>
      <c r="N28" s="32">
        <v>0</v>
      </c>
      <c r="O28" s="32">
        <v>0</v>
      </c>
    </row>
    <row r="29" spans="2:23" ht="63">
      <c r="B29" s="34" t="s">
        <v>106</v>
      </c>
      <c r="C29" s="31" t="s">
        <v>107</v>
      </c>
      <c r="D29" s="32">
        <v>4</v>
      </c>
      <c r="E29" s="32">
        <v>0</v>
      </c>
      <c r="F29" s="32">
        <v>0</v>
      </c>
      <c r="G29" s="32">
        <v>4</v>
      </c>
      <c r="H29" s="32">
        <v>0</v>
      </c>
      <c r="I29" s="32">
        <v>0</v>
      </c>
      <c r="J29" s="32">
        <v>4</v>
      </c>
      <c r="K29" s="32">
        <v>0</v>
      </c>
      <c r="L29" s="32">
        <v>0</v>
      </c>
      <c r="M29" s="32">
        <v>4</v>
      </c>
      <c r="N29" s="32">
        <v>0</v>
      </c>
      <c r="O29" s="32">
        <v>0</v>
      </c>
    </row>
    <row r="30" spans="2:23" ht="180" customHeight="1">
      <c r="B30" s="34" t="s">
        <v>153</v>
      </c>
      <c r="C30" s="31" t="s">
        <v>108</v>
      </c>
      <c r="D30" s="32">
        <v>5</v>
      </c>
      <c r="E30" s="32">
        <v>0</v>
      </c>
      <c r="F30" s="32">
        <v>0</v>
      </c>
      <c r="G30" s="32">
        <v>5</v>
      </c>
      <c r="H30" s="32">
        <v>0</v>
      </c>
      <c r="I30" s="32">
        <v>0</v>
      </c>
      <c r="J30" s="32">
        <v>5</v>
      </c>
      <c r="K30" s="32">
        <v>0</v>
      </c>
      <c r="L30" s="32">
        <v>0</v>
      </c>
      <c r="M30" s="32">
        <v>5</v>
      </c>
      <c r="N30" s="32">
        <v>0</v>
      </c>
      <c r="O30" s="32">
        <v>0</v>
      </c>
    </row>
    <row r="31" spans="2:23" ht="119.25" customHeight="1">
      <c r="B31" s="34" t="s">
        <v>110</v>
      </c>
      <c r="C31" s="31" t="s">
        <v>111</v>
      </c>
      <c r="D31" s="32">
        <v>5</v>
      </c>
      <c r="E31" s="32">
        <v>0</v>
      </c>
      <c r="F31" s="32">
        <v>0</v>
      </c>
      <c r="G31" s="32">
        <v>5</v>
      </c>
      <c r="H31" s="32">
        <v>0</v>
      </c>
      <c r="I31" s="32">
        <v>0</v>
      </c>
      <c r="J31" s="32">
        <v>5</v>
      </c>
      <c r="K31" s="32">
        <v>0</v>
      </c>
      <c r="L31" s="32">
        <v>0</v>
      </c>
      <c r="M31" s="32">
        <v>5</v>
      </c>
      <c r="N31" s="32">
        <v>0</v>
      </c>
      <c r="O31" s="32">
        <v>0</v>
      </c>
    </row>
    <row r="32" spans="2:23" ht="78.75">
      <c r="B32" s="34" t="s">
        <v>154</v>
      </c>
      <c r="C32" s="31" t="s">
        <v>112</v>
      </c>
      <c r="D32" s="32">
        <v>5</v>
      </c>
      <c r="E32" s="32">
        <v>0</v>
      </c>
      <c r="F32" s="32">
        <v>0</v>
      </c>
      <c r="G32" s="32">
        <v>5</v>
      </c>
      <c r="H32" s="32">
        <v>0</v>
      </c>
      <c r="I32" s="32">
        <v>0</v>
      </c>
      <c r="J32" s="32">
        <v>5</v>
      </c>
      <c r="K32" s="32">
        <v>0</v>
      </c>
      <c r="L32" s="32">
        <v>0</v>
      </c>
      <c r="M32" s="32">
        <v>5</v>
      </c>
      <c r="N32" s="32">
        <v>0</v>
      </c>
      <c r="O32" s="32">
        <v>0</v>
      </c>
    </row>
    <row r="33" spans="2:15" ht="94.5">
      <c r="B33" s="34" t="s">
        <v>155</v>
      </c>
      <c r="C33" s="31" t="s">
        <v>113</v>
      </c>
      <c r="D33" s="32">
        <v>5</v>
      </c>
      <c r="E33" s="32">
        <v>0</v>
      </c>
      <c r="F33" s="32">
        <v>0</v>
      </c>
      <c r="G33" s="32">
        <v>5</v>
      </c>
      <c r="H33" s="32">
        <v>0</v>
      </c>
      <c r="I33" s="32">
        <v>0</v>
      </c>
      <c r="J33" s="32">
        <v>5</v>
      </c>
      <c r="K33" s="32">
        <v>0</v>
      </c>
      <c r="L33" s="32">
        <v>0</v>
      </c>
      <c r="M33" s="32">
        <v>5</v>
      </c>
      <c r="N33" s="32">
        <v>0</v>
      </c>
      <c r="O33" s="32">
        <v>0</v>
      </c>
    </row>
    <row r="34" spans="2:15" ht="78.75">
      <c r="B34" s="34" t="s">
        <v>106</v>
      </c>
      <c r="C34" s="31" t="s">
        <v>114</v>
      </c>
      <c r="D34" s="32">
        <v>3</v>
      </c>
      <c r="E34" s="32">
        <v>0</v>
      </c>
      <c r="F34" s="32">
        <v>0</v>
      </c>
      <c r="G34" s="32">
        <v>3</v>
      </c>
      <c r="H34" s="32">
        <v>0</v>
      </c>
      <c r="I34" s="32">
        <v>0</v>
      </c>
      <c r="J34" s="32">
        <v>3</v>
      </c>
      <c r="K34" s="32">
        <v>0</v>
      </c>
      <c r="L34" s="32">
        <v>0</v>
      </c>
      <c r="M34" s="32">
        <v>3</v>
      </c>
      <c r="N34" s="32">
        <v>0</v>
      </c>
      <c r="O34" s="32">
        <v>0</v>
      </c>
    </row>
    <row r="35" spans="2:15" ht="179.25" customHeight="1">
      <c r="B35" s="34" t="s">
        <v>156</v>
      </c>
      <c r="C35" s="31" t="s">
        <v>115</v>
      </c>
      <c r="D35" s="32">
        <v>3</v>
      </c>
      <c r="E35" s="32">
        <v>0</v>
      </c>
      <c r="F35" s="32">
        <v>0</v>
      </c>
      <c r="G35" s="32">
        <v>3</v>
      </c>
      <c r="H35" s="32">
        <v>0</v>
      </c>
      <c r="I35" s="32">
        <v>0</v>
      </c>
      <c r="J35" s="32">
        <v>3</v>
      </c>
      <c r="K35" s="32">
        <v>0</v>
      </c>
      <c r="L35" s="32">
        <v>0</v>
      </c>
      <c r="M35" s="32">
        <v>3</v>
      </c>
      <c r="N35" s="32">
        <v>0</v>
      </c>
      <c r="O35" s="32">
        <v>0</v>
      </c>
    </row>
    <row r="36" spans="2:15" ht="126">
      <c r="B36" s="34" t="s">
        <v>102</v>
      </c>
      <c r="C36" s="31" t="s">
        <v>116</v>
      </c>
      <c r="D36" s="32">
        <v>3</v>
      </c>
      <c r="E36" s="32">
        <v>0</v>
      </c>
      <c r="F36" s="32">
        <v>0</v>
      </c>
      <c r="G36" s="32">
        <v>3</v>
      </c>
      <c r="H36" s="32">
        <v>0</v>
      </c>
      <c r="I36" s="32">
        <v>0</v>
      </c>
      <c r="J36" s="32">
        <v>3</v>
      </c>
      <c r="K36" s="32">
        <v>0</v>
      </c>
      <c r="L36" s="32">
        <v>0</v>
      </c>
      <c r="M36" s="32">
        <v>3</v>
      </c>
      <c r="N36" s="32">
        <v>0</v>
      </c>
      <c r="O36" s="32">
        <v>0</v>
      </c>
    </row>
    <row r="37" spans="2:15" ht="78.75">
      <c r="B37" s="34" t="s">
        <v>106</v>
      </c>
      <c r="C37" s="31" t="s">
        <v>117</v>
      </c>
      <c r="D37" s="32">
        <v>3</v>
      </c>
      <c r="E37" s="32">
        <v>0</v>
      </c>
      <c r="F37" s="32">
        <v>0</v>
      </c>
      <c r="G37" s="32">
        <v>3</v>
      </c>
      <c r="H37" s="32">
        <v>0</v>
      </c>
      <c r="I37" s="32">
        <v>0</v>
      </c>
      <c r="J37" s="32">
        <v>3</v>
      </c>
      <c r="K37" s="32">
        <v>0</v>
      </c>
      <c r="L37" s="32">
        <v>0</v>
      </c>
      <c r="M37" s="32">
        <v>3</v>
      </c>
      <c r="N37" s="32">
        <v>0</v>
      </c>
      <c r="O37" s="32">
        <v>0</v>
      </c>
    </row>
    <row r="38" spans="2:15" ht="135" customHeight="1">
      <c r="B38" s="34" t="s">
        <v>96</v>
      </c>
      <c r="C38" s="31" t="s">
        <v>118</v>
      </c>
      <c r="D38" s="32">
        <v>3</v>
      </c>
      <c r="E38" s="32">
        <v>0</v>
      </c>
      <c r="F38" s="32">
        <v>0</v>
      </c>
      <c r="G38" s="32">
        <v>3</v>
      </c>
      <c r="H38" s="32">
        <v>0</v>
      </c>
      <c r="I38" s="32">
        <v>0</v>
      </c>
      <c r="J38" s="32">
        <v>3</v>
      </c>
      <c r="K38" s="32">
        <v>0</v>
      </c>
      <c r="L38" s="32">
        <v>0</v>
      </c>
      <c r="M38" s="32">
        <v>3</v>
      </c>
      <c r="N38" s="32">
        <v>0</v>
      </c>
      <c r="O38" s="32">
        <v>0</v>
      </c>
    </row>
    <row r="39" spans="2:15" ht="63" customHeight="1">
      <c r="B39" s="34" t="s">
        <v>100</v>
      </c>
      <c r="C39" s="31" t="s">
        <v>157</v>
      </c>
      <c r="D39" s="32">
        <v>3</v>
      </c>
      <c r="E39" s="32">
        <v>0</v>
      </c>
      <c r="F39" s="32">
        <v>0</v>
      </c>
      <c r="G39" s="32">
        <v>3</v>
      </c>
      <c r="H39" s="32">
        <v>0</v>
      </c>
      <c r="I39" s="32">
        <v>0</v>
      </c>
      <c r="J39" s="32">
        <v>3</v>
      </c>
      <c r="K39" s="32">
        <v>0</v>
      </c>
      <c r="L39" s="32">
        <v>0</v>
      </c>
      <c r="M39" s="32">
        <v>3</v>
      </c>
      <c r="N39" s="32">
        <v>0</v>
      </c>
      <c r="O39" s="32">
        <v>0</v>
      </c>
    </row>
    <row r="40" spans="2:15" ht="99.75" customHeight="1">
      <c r="B40" s="34" t="s">
        <v>100</v>
      </c>
      <c r="C40" s="31" t="s">
        <v>120</v>
      </c>
      <c r="D40" s="32">
        <v>3</v>
      </c>
      <c r="E40" s="32">
        <v>0</v>
      </c>
      <c r="F40" s="32">
        <v>0</v>
      </c>
      <c r="G40" s="32">
        <v>3</v>
      </c>
      <c r="H40" s="32">
        <v>0</v>
      </c>
      <c r="I40" s="32">
        <v>0</v>
      </c>
      <c r="J40" s="32">
        <v>3</v>
      </c>
      <c r="K40" s="32">
        <v>0</v>
      </c>
      <c r="L40" s="32">
        <v>0</v>
      </c>
      <c r="M40" s="32">
        <v>3</v>
      </c>
      <c r="N40" s="32">
        <v>0</v>
      </c>
      <c r="O40" s="32">
        <v>0</v>
      </c>
    </row>
    <row r="41" spans="2:15" ht="119.25" customHeight="1">
      <c r="B41" s="34" t="s">
        <v>106</v>
      </c>
      <c r="C41" s="31" t="s">
        <v>121</v>
      </c>
      <c r="D41" s="32">
        <v>5</v>
      </c>
      <c r="E41" s="32">
        <v>0</v>
      </c>
      <c r="F41" s="32">
        <v>0</v>
      </c>
      <c r="G41" s="32">
        <v>5</v>
      </c>
      <c r="H41" s="32">
        <v>0</v>
      </c>
      <c r="I41" s="32">
        <v>0</v>
      </c>
      <c r="J41" s="32">
        <v>5</v>
      </c>
      <c r="K41" s="32">
        <v>0</v>
      </c>
      <c r="L41" s="32">
        <v>0</v>
      </c>
      <c r="M41" s="32">
        <v>5</v>
      </c>
      <c r="N41" s="32">
        <v>0</v>
      </c>
      <c r="O41" s="32">
        <v>0</v>
      </c>
    </row>
    <row r="42" spans="2:15" ht="181.5" customHeight="1">
      <c r="B42" s="34" t="s">
        <v>110</v>
      </c>
      <c r="C42" s="31" t="s">
        <v>122</v>
      </c>
      <c r="D42" s="32">
        <v>5</v>
      </c>
      <c r="E42" s="32">
        <v>0</v>
      </c>
      <c r="F42" s="32">
        <v>0</v>
      </c>
      <c r="G42" s="32">
        <v>5</v>
      </c>
      <c r="H42" s="32">
        <v>0</v>
      </c>
      <c r="I42" s="32">
        <v>0</v>
      </c>
      <c r="J42" s="32">
        <v>5</v>
      </c>
      <c r="K42" s="32">
        <v>0</v>
      </c>
      <c r="L42" s="32">
        <v>0</v>
      </c>
      <c r="M42" s="32">
        <v>5</v>
      </c>
      <c r="N42" s="32">
        <v>0</v>
      </c>
      <c r="O42" s="32">
        <v>0</v>
      </c>
    </row>
    <row r="43" spans="2:15" ht="149.25" customHeight="1">
      <c r="B43" s="34" t="s">
        <v>100</v>
      </c>
      <c r="C43" s="31" t="s">
        <v>123</v>
      </c>
      <c r="D43" s="32">
        <v>5</v>
      </c>
      <c r="E43" s="32">
        <v>0</v>
      </c>
      <c r="F43" s="32">
        <v>0</v>
      </c>
      <c r="G43" s="32">
        <v>5</v>
      </c>
      <c r="H43" s="32">
        <v>0</v>
      </c>
      <c r="I43" s="32">
        <v>0</v>
      </c>
      <c r="J43" s="32">
        <v>5</v>
      </c>
      <c r="K43" s="32">
        <v>0</v>
      </c>
      <c r="L43" s="32">
        <v>0</v>
      </c>
      <c r="M43" s="32">
        <v>5</v>
      </c>
      <c r="N43" s="32">
        <v>0</v>
      </c>
      <c r="O43" s="32">
        <v>0</v>
      </c>
    </row>
    <row r="44" spans="2:15" ht="100.5" customHeight="1">
      <c r="B44" s="34" t="s">
        <v>106</v>
      </c>
      <c r="C44" s="31" t="s">
        <v>124</v>
      </c>
      <c r="D44" s="32">
        <v>5</v>
      </c>
      <c r="E44" s="32">
        <v>0</v>
      </c>
      <c r="F44" s="32">
        <v>0</v>
      </c>
      <c r="G44" s="32">
        <v>5</v>
      </c>
      <c r="H44" s="32">
        <v>0</v>
      </c>
      <c r="I44" s="32">
        <v>0</v>
      </c>
      <c r="J44" s="32">
        <v>5</v>
      </c>
      <c r="K44" s="32">
        <v>0</v>
      </c>
      <c r="L44" s="32">
        <v>0</v>
      </c>
      <c r="M44" s="32">
        <v>5</v>
      </c>
      <c r="N44" s="32">
        <v>0</v>
      </c>
      <c r="O44" s="32">
        <v>0</v>
      </c>
    </row>
    <row r="45" spans="2:15" ht="120" customHeight="1">
      <c r="B45" s="34" t="s">
        <v>100</v>
      </c>
      <c r="C45" s="31" t="s">
        <v>125</v>
      </c>
      <c r="D45" s="32">
        <v>5</v>
      </c>
      <c r="E45" s="32">
        <v>0</v>
      </c>
      <c r="F45" s="32">
        <v>0</v>
      </c>
      <c r="G45" s="32">
        <v>5</v>
      </c>
      <c r="H45" s="32">
        <v>0</v>
      </c>
      <c r="I45" s="32">
        <v>0</v>
      </c>
      <c r="J45" s="32">
        <v>5</v>
      </c>
      <c r="K45" s="32">
        <v>0</v>
      </c>
      <c r="L45" s="32">
        <v>0</v>
      </c>
      <c r="M45" s="32">
        <v>5</v>
      </c>
      <c r="N45" s="32">
        <v>0</v>
      </c>
      <c r="O45" s="32">
        <v>0</v>
      </c>
    </row>
    <row r="46" spans="2:15" ht="150" customHeight="1">
      <c r="B46" s="34" t="s">
        <v>110</v>
      </c>
      <c r="C46" s="31" t="s">
        <v>126</v>
      </c>
      <c r="D46" s="32">
        <v>5</v>
      </c>
      <c r="E46" s="32">
        <v>0</v>
      </c>
      <c r="F46" s="32">
        <v>0</v>
      </c>
      <c r="G46" s="32">
        <v>5</v>
      </c>
      <c r="H46" s="32">
        <v>0</v>
      </c>
      <c r="I46" s="32">
        <v>0</v>
      </c>
      <c r="J46" s="32">
        <v>5</v>
      </c>
      <c r="K46" s="32">
        <v>0</v>
      </c>
      <c r="L46" s="32">
        <v>0</v>
      </c>
      <c r="M46" s="32">
        <v>5</v>
      </c>
      <c r="N46" s="32">
        <v>0</v>
      </c>
      <c r="O46" s="32">
        <v>0</v>
      </c>
    </row>
    <row r="47" spans="2:15" ht="94.5">
      <c r="B47" s="34" t="s">
        <v>102</v>
      </c>
      <c r="C47" s="31" t="s">
        <v>127</v>
      </c>
      <c r="D47" s="32">
        <v>5</v>
      </c>
      <c r="E47" s="32">
        <v>0</v>
      </c>
      <c r="F47" s="32">
        <v>0</v>
      </c>
      <c r="G47" s="32">
        <v>5</v>
      </c>
      <c r="H47" s="32">
        <v>0</v>
      </c>
      <c r="I47" s="32">
        <v>0</v>
      </c>
      <c r="J47" s="32">
        <v>5</v>
      </c>
      <c r="K47" s="32">
        <v>0</v>
      </c>
      <c r="L47" s="32">
        <v>0</v>
      </c>
      <c r="M47" s="32">
        <v>5</v>
      </c>
      <c r="N47" s="32">
        <v>0</v>
      </c>
      <c r="O47" s="32">
        <v>0</v>
      </c>
    </row>
    <row r="48" spans="2:15" ht="33" customHeight="1">
      <c r="B48" s="38"/>
      <c r="C48" s="160" t="s">
        <v>158</v>
      </c>
      <c r="D48" s="201"/>
      <c r="E48" s="201"/>
      <c r="F48" s="201"/>
      <c r="G48" s="201"/>
      <c r="H48" s="201"/>
      <c r="I48" s="201"/>
      <c r="J48" s="201"/>
      <c r="K48" s="201"/>
      <c r="L48" s="201"/>
      <c r="M48" s="201"/>
      <c r="N48" s="201"/>
      <c r="O48" s="202"/>
    </row>
    <row r="49" spans="2:15" ht="31.5">
      <c r="B49" s="31" t="s">
        <v>128</v>
      </c>
      <c r="C49" s="31" t="s">
        <v>129</v>
      </c>
      <c r="D49" s="32">
        <v>0</v>
      </c>
      <c r="E49" s="32">
        <v>1</v>
      </c>
      <c r="F49" s="32">
        <v>0</v>
      </c>
      <c r="G49" s="32">
        <v>0</v>
      </c>
      <c r="H49" s="32">
        <v>1</v>
      </c>
      <c r="I49" s="32">
        <v>0</v>
      </c>
      <c r="J49" s="32">
        <v>0</v>
      </c>
      <c r="K49" s="32">
        <v>1</v>
      </c>
      <c r="L49" s="32">
        <v>0</v>
      </c>
      <c r="M49" s="32">
        <v>0</v>
      </c>
      <c r="N49" s="32">
        <v>1</v>
      </c>
      <c r="O49" s="32">
        <v>0</v>
      </c>
    </row>
    <row r="50" spans="2:15" ht="31.5">
      <c r="B50" s="31" t="s">
        <v>133</v>
      </c>
      <c r="C50" s="31" t="s">
        <v>134</v>
      </c>
      <c r="D50" s="32">
        <v>0</v>
      </c>
      <c r="E50" s="32">
        <v>1</v>
      </c>
      <c r="F50" s="32">
        <v>0</v>
      </c>
      <c r="G50" s="32">
        <v>0</v>
      </c>
      <c r="H50" s="32">
        <v>1</v>
      </c>
      <c r="I50" s="32">
        <v>0</v>
      </c>
      <c r="J50" s="32">
        <v>0</v>
      </c>
      <c r="K50" s="32">
        <v>1</v>
      </c>
      <c r="L50" s="32">
        <v>0</v>
      </c>
      <c r="M50" s="32">
        <v>0</v>
      </c>
      <c r="N50" s="32">
        <v>1</v>
      </c>
      <c r="O50" s="32">
        <v>0</v>
      </c>
    </row>
    <row r="51" spans="2:15" ht="27" customHeight="1">
      <c r="B51" s="31" t="s">
        <v>136</v>
      </c>
      <c r="C51" s="31" t="s">
        <v>137</v>
      </c>
      <c r="D51" s="32">
        <v>0</v>
      </c>
      <c r="E51" s="32">
        <v>2</v>
      </c>
      <c r="F51" s="32">
        <v>0</v>
      </c>
      <c r="G51" s="32">
        <v>0</v>
      </c>
      <c r="H51" s="32">
        <v>2</v>
      </c>
      <c r="I51" s="32">
        <v>0</v>
      </c>
      <c r="J51" s="32">
        <v>0</v>
      </c>
      <c r="K51" s="32">
        <v>2</v>
      </c>
      <c r="L51" s="32">
        <v>0</v>
      </c>
      <c r="M51" s="32">
        <v>0</v>
      </c>
      <c r="N51" s="32">
        <v>2</v>
      </c>
      <c r="O51" s="32">
        <v>0</v>
      </c>
    </row>
    <row r="52" spans="2:15" ht="36" customHeight="1">
      <c r="B52" s="31" t="s">
        <v>178</v>
      </c>
      <c r="C52" s="31" t="s">
        <v>174</v>
      </c>
      <c r="D52" s="32">
        <v>0</v>
      </c>
      <c r="E52" s="32">
        <v>1</v>
      </c>
      <c r="F52" s="32">
        <v>0</v>
      </c>
      <c r="G52" s="32">
        <v>0</v>
      </c>
      <c r="H52" s="32">
        <v>1</v>
      </c>
      <c r="I52" s="32">
        <v>0</v>
      </c>
      <c r="J52" s="32">
        <v>0</v>
      </c>
      <c r="K52" s="32">
        <v>1</v>
      </c>
      <c r="L52" s="32">
        <v>0</v>
      </c>
      <c r="M52" s="32">
        <v>0</v>
      </c>
      <c r="N52" s="32">
        <v>1</v>
      </c>
      <c r="O52" s="32">
        <v>0</v>
      </c>
    </row>
    <row r="53" spans="2:15" ht="75.75" customHeight="1">
      <c r="B53" s="302" t="s">
        <v>159</v>
      </c>
      <c r="C53" s="302"/>
      <c r="D53" s="32">
        <v>53</v>
      </c>
      <c r="E53" s="32">
        <v>3</v>
      </c>
      <c r="F53" s="32">
        <v>0</v>
      </c>
      <c r="G53" s="32">
        <v>53</v>
      </c>
      <c r="H53" s="32">
        <v>3</v>
      </c>
      <c r="I53" s="32">
        <v>0</v>
      </c>
      <c r="J53" s="32">
        <v>53</v>
      </c>
      <c r="K53" s="32">
        <v>3</v>
      </c>
      <c r="L53" s="32">
        <v>0</v>
      </c>
      <c r="M53" s="32">
        <v>53</v>
      </c>
      <c r="N53" s="32">
        <v>3</v>
      </c>
      <c r="O53" s="32">
        <v>0</v>
      </c>
    </row>
    <row r="54" spans="2:15">
      <c r="B54" s="39"/>
      <c r="C54" s="39"/>
      <c r="D54" s="39"/>
      <c r="E54" s="39"/>
      <c r="F54" s="39"/>
      <c r="G54" s="39"/>
      <c r="H54" s="39"/>
      <c r="I54" s="39"/>
      <c r="J54" s="39"/>
      <c r="K54" s="24"/>
      <c r="L54" s="39"/>
      <c r="M54" s="39"/>
      <c r="N54" s="39"/>
      <c r="O54" s="24"/>
    </row>
    <row r="55" spans="2:15">
      <c r="B55" s="39"/>
      <c r="C55" s="39"/>
      <c r="D55" s="39"/>
      <c r="E55" s="39"/>
      <c r="F55" s="39"/>
      <c r="G55" s="39"/>
      <c r="H55" s="39"/>
      <c r="I55" s="39"/>
      <c r="J55" s="39"/>
      <c r="K55" s="24"/>
      <c r="L55" s="39"/>
      <c r="M55" s="39"/>
      <c r="N55" s="39"/>
      <c r="O55" s="24"/>
    </row>
    <row r="56" spans="2:15" ht="32.25" hidden="1" customHeight="1">
      <c r="B56" s="303" t="s">
        <v>139</v>
      </c>
      <c r="C56" s="304"/>
      <c r="D56" s="304"/>
      <c r="E56" s="304"/>
      <c r="F56" s="304"/>
      <c r="G56" s="304"/>
      <c r="H56" s="304"/>
      <c r="I56" s="304"/>
      <c r="J56" s="304"/>
      <c r="K56" s="304"/>
      <c r="L56" s="304"/>
      <c r="M56" s="304"/>
      <c r="N56" s="304"/>
      <c r="O56" s="304"/>
    </row>
    <row r="57" spans="2:15" ht="32.25" hidden="1" customHeight="1">
      <c r="B57" s="53"/>
      <c r="C57" s="54"/>
      <c r="D57" s="54"/>
      <c r="E57" s="54"/>
      <c r="F57" s="54"/>
      <c r="G57" s="54"/>
      <c r="H57" s="54"/>
      <c r="I57" s="54"/>
      <c r="J57" s="54"/>
      <c r="K57" s="54"/>
      <c r="L57" s="54"/>
      <c r="M57" s="54"/>
      <c r="N57" s="54"/>
      <c r="O57" s="54"/>
    </row>
    <row r="58" spans="2:15" ht="34.5" hidden="1" customHeight="1">
      <c r="B58" s="238" t="s">
        <v>160</v>
      </c>
      <c r="C58" s="239"/>
      <c r="D58" s="239" t="s">
        <v>161</v>
      </c>
      <c r="E58" s="239"/>
      <c r="F58" s="239" t="s">
        <v>162</v>
      </c>
      <c r="G58" s="239"/>
      <c r="H58" s="239" t="s">
        <v>163</v>
      </c>
      <c r="I58" s="239"/>
      <c r="J58" s="40"/>
      <c r="K58" s="40"/>
      <c r="L58" s="40"/>
      <c r="M58" s="40"/>
      <c r="N58" s="40"/>
      <c r="O58" s="40"/>
    </row>
    <row r="59" spans="2:15" ht="30" hidden="1" customHeight="1">
      <c r="B59" s="41"/>
      <c r="C59" s="40"/>
      <c r="D59" s="239" t="s">
        <v>164</v>
      </c>
      <c r="E59" s="239"/>
      <c r="F59" s="234" t="s">
        <v>165</v>
      </c>
      <c r="G59" s="234"/>
      <c r="H59" s="234" t="s">
        <v>166</v>
      </c>
      <c r="I59" s="234"/>
      <c r="J59" s="40"/>
      <c r="K59" s="40"/>
      <c r="L59" s="40"/>
      <c r="M59" s="40"/>
      <c r="N59" s="40"/>
      <c r="O59" s="40"/>
    </row>
    <row r="60" spans="2:15" ht="30" hidden="1" customHeight="1">
      <c r="B60" s="50"/>
      <c r="C60" s="51"/>
      <c r="D60" s="51"/>
      <c r="E60" s="51"/>
      <c r="F60" s="48"/>
      <c r="G60" s="48"/>
      <c r="H60" s="48"/>
      <c r="I60" s="48"/>
      <c r="J60" s="51"/>
      <c r="K60" s="51"/>
      <c r="L60" s="51"/>
      <c r="M60" s="51"/>
      <c r="N60" s="51"/>
      <c r="O60" s="51"/>
    </row>
    <row r="61" spans="2:15" ht="18.75" hidden="1" customHeight="1">
      <c r="B61" s="56" t="s">
        <v>167</v>
      </c>
      <c r="C61" s="47"/>
      <c r="D61" s="236"/>
      <c r="E61" s="236"/>
      <c r="F61" s="299"/>
      <c r="G61" s="299"/>
      <c r="H61" s="60"/>
      <c r="I61" s="236"/>
      <c r="J61" s="236"/>
      <c r="K61" s="52"/>
      <c r="L61" s="40"/>
      <c r="M61" s="40"/>
      <c r="N61" s="40"/>
      <c r="O61" s="40"/>
    </row>
    <row r="62" spans="2:15" ht="19.5" hidden="1" customHeight="1">
      <c r="B62" s="56"/>
      <c r="C62" s="57" t="s">
        <v>170</v>
      </c>
      <c r="D62" s="235"/>
      <c r="E62" s="235"/>
      <c r="F62" s="300" t="s">
        <v>169</v>
      </c>
      <c r="G62" s="300"/>
      <c r="H62" s="59"/>
      <c r="I62" s="57"/>
      <c r="J62" s="57"/>
      <c r="K62" s="55"/>
      <c r="L62" s="37"/>
      <c r="M62" s="37"/>
      <c r="N62" s="37"/>
      <c r="O62" s="37"/>
    </row>
    <row r="63" spans="2:15" ht="13.5" hidden="1" customHeight="1">
      <c r="B63" s="56"/>
      <c r="C63" s="47" t="s">
        <v>171</v>
      </c>
      <c r="D63" s="298"/>
      <c r="E63" s="298"/>
      <c r="F63" s="301" t="s">
        <v>172</v>
      </c>
      <c r="G63" s="301"/>
      <c r="H63" s="59"/>
      <c r="I63" s="57"/>
      <c r="J63" s="57"/>
    </row>
    <row r="64" spans="2:15" ht="15" hidden="1">
      <c r="B64" s="56"/>
      <c r="C64" s="57" t="s">
        <v>170</v>
      </c>
      <c r="D64" s="235"/>
      <c r="E64" s="235"/>
      <c r="F64" s="300" t="s">
        <v>169</v>
      </c>
      <c r="G64" s="300"/>
      <c r="H64" s="49"/>
      <c r="I64" s="57"/>
      <c r="J64" s="57"/>
    </row>
    <row r="65" spans="2:10" ht="45.75" hidden="1" customHeight="1">
      <c r="B65" s="240" t="s">
        <v>168</v>
      </c>
      <c r="C65" s="240"/>
      <c r="D65" s="51"/>
      <c r="E65" s="48"/>
      <c r="F65" s="51"/>
      <c r="G65" s="234"/>
      <c r="H65" s="234"/>
      <c r="I65" s="237"/>
      <c r="J65" s="237"/>
    </row>
  </sheetData>
  <mergeCells count="26">
    <mergeCell ref="B6:O6"/>
    <mergeCell ref="B7:O7"/>
    <mergeCell ref="B9:B11"/>
    <mergeCell ref="C9:C11"/>
    <mergeCell ref="D9:O9"/>
    <mergeCell ref="B53:C53"/>
    <mergeCell ref="B56:O56"/>
    <mergeCell ref="B58:C58"/>
    <mergeCell ref="D58:E58"/>
    <mergeCell ref="F58:G58"/>
    <mergeCell ref="H58:I58"/>
    <mergeCell ref="D59:E59"/>
    <mergeCell ref="F59:G59"/>
    <mergeCell ref="H59:I59"/>
    <mergeCell ref="I61:J61"/>
    <mergeCell ref="B65:C65"/>
    <mergeCell ref="G65:H65"/>
    <mergeCell ref="I65:J65"/>
    <mergeCell ref="D61:E61"/>
    <mergeCell ref="D62:E62"/>
    <mergeCell ref="D63:E63"/>
    <mergeCell ref="D64:E64"/>
    <mergeCell ref="F61:G61"/>
    <mergeCell ref="F62:G62"/>
    <mergeCell ref="F63:G63"/>
    <mergeCell ref="F64:G64"/>
  </mergeCells>
  <pageMargins left="0.47244094488188981" right="0.39370078740157483" top="0.74803149606299213" bottom="0.55118110236220474" header="0.15748031496062992" footer="0.35433070866141736"/>
  <pageSetup paperSize="9" scale="55" firstPageNumber="37"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Показатели объема гос.услуг</vt:lpstr>
      <vt:lpstr>Объемы ассигн.без имущ.и налог</vt:lpstr>
      <vt:lpstr>Объемы ассигн на имущ и налоги</vt:lpstr>
      <vt:lpstr>Объемы бюдж.ассигнов</vt:lpstr>
      <vt:lpstr>Колич.гос. учрежд.</vt:lpstr>
      <vt:lpstr>'Колич.гос. учрежд.'!Заголовки_для_печати</vt:lpstr>
      <vt:lpstr>'Объемы ассигн.без имущ.и налог'!Заголовки_для_печати</vt:lpstr>
      <vt:lpstr>'Объемы бюдж.ассигнов'!Заголовки_для_печати</vt:lpstr>
      <vt:lpstr>'Показатели объема гос.услуг'!Заголовки_для_печати</vt:lpstr>
      <vt:lpstr>'Колич.гос. учрежд.'!Область_печати</vt:lpstr>
      <vt:lpstr>'Объемы ассигн на имущ и налоги'!Область_печати</vt:lpstr>
      <vt:lpstr>'Объемы ассигн.без имущ.и налог'!Область_печати</vt:lpstr>
      <vt:lpstr>'Объемы бюдж.ассигнов'!Область_печати</vt:lpstr>
      <vt:lpstr>'Показатели объема гос.услуг'!Область_печати</vt:lpstr>
    </vt:vector>
  </TitlesOfParts>
  <Company>OEM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PETROVA</dc:creator>
  <cp:lastModifiedBy>minfin user</cp:lastModifiedBy>
  <cp:lastPrinted>2016-11-15T08:58:20Z</cp:lastPrinted>
  <dcterms:created xsi:type="dcterms:W3CDTF">2016-09-12T11:08:47Z</dcterms:created>
  <dcterms:modified xsi:type="dcterms:W3CDTF">2016-11-15T08:58:28Z</dcterms:modified>
</cp:coreProperties>
</file>