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255" windowWidth="11880" windowHeight="6765"/>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госучрежд'!$B$5:$N$35</definedName>
    <definedName name="_xlnm.Print_Area" localSheetId="1">'Объемы ассигн без имущ и нал'!$B$5:$K$27</definedName>
    <definedName name="_xlnm.Print_Area" localSheetId="2">'Объемы ассигн на имущ и нал'!$B$5:$J$16</definedName>
    <definedName name="_xlnm.Print_Area" localSheetId="3">'Объемы бюдж ассигн'!$B$5:$J$16</definedName>
    <definedName name="_xlnm.Print_Area" localSheetId="0">'Показ объема услуг работ'!$B$4:$H$24</definedName>
  </definedNames>
  <calcPr calcId="125725"/>
</workbook>
</file>

<file path=xl/calcChain.xml><?xml version="1.0" encoding="utf-8"?>
<calcChain xmlns="http://schemas.openxmlformats.org/spreadsheetml/2006/main">
  <c r="J13" i="31"/>
  <c r="I13"/>
  <c r="H13"/>
  <c r="K13" i="29" l="1"/>
  <c r="K15" s="1"/>
  <c r="K17"/>
  <c r="K19" s="1"/>
  <c r="K23"/>
  <c r="K25" s="1"/>
  <c r="K20"/>
  <c r="J23"/>
  <c r="J25" s="1"/>
  <c r="J20"/>
  <c r="J17"/>
  <c r="J19" s="1"/>
  <c r="J13"/>
  <c r="J15" s="1"/>
  <c r="I23"/>
  <c r="I25" s="1"/>
  <c r="I20"/>
  <c r="I17"/>
  <c r="I19" s="1"/>
  <c r="I13"/>
  <c r="I15" s="1"/>
  <c r="H23"/>
  <c r="H25" s="1"/>
  <c r="H20"/>
  <c r="H17"/>
  <c r="H19" s="1"/>
  <c r="H13"/>
  <c r="H15" s="1"/>
  <c r="G13" i="31"/>
</calcChain>
</file>

<file path=xl/sharedStrings.xml><?xml version="1.0" encoding="utf-8"?>
<sst xmlns="http://schemas.openxmlformats.org/spreadsheetml/2006/main" count="141" uniqueCount="67">
  <si>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</si>
  <si>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</si>
  <si>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</si>
  <si>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</si>
  <si>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</si>
  <si>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</si>
  <si>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</si>
  <si>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</si>
  <si>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</si>
  <si>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</si>
  <si>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</si>
  <si>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</si>
  <si>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</si>
  <si>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</si>
  <si>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</si>
  <si>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</si>
  <si>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</si>
  <si>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</si>
  <si>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Исполнитель</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</si>
  <si>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</si>
  <si>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</si>
  <si>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</si>
  <si>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</si>
  <si>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</si>
  <si>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</si>
  <si>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</si>
  <si>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</si>
  <si>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СПРАВОЧНО:                                                               Общее количество подведомственных государственных учреждений</t>
  </si>
  <si>
    <t>2016 год</t>
  </si>
  <si>
    <t>Показатели объема государственных услуг (работ)</t>
  </si>
  <si>
    <t>оказывающих государственные услуги (выполняющих работы)</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</si>
  <si>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</si>
  <si>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</si>
  <si>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</si>
  <si>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</si>
  <si>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2017 год</t>
  </si>
  <si>
    <t>2018 год</t>
  </si>
  <si>
    <t>2019 год</t>
  </si>
  <si>
    <t>_____________________________________</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</si>
  <si>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</si>
  <si>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</si>
  <si>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</si>
  <si>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</si>
  <si>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ПРИЛОЖЕНИЕ</t>
  </si>
  <si>
    <t>к распоряжению министерства финансов Архангельской</t>
  </si>
  <si>
    <t xml:space="preserve">                 области от 20 октября 2016 г. № 139-рф</t>
  </si>
  <si>
    <t>Услуга №1.Проведение проверки достоверности сметной стоимости объектов апитального строительства</t>
  </si>
  <si>
    <t>заключение</t>
  </si>
  <si>
    <t>шт.</t>
  </si>
  <si>
    <t>Работа №1.Разработка прогнозных индексов изменения стоимости работ, осуществляемых в градостроительной и инвестиционно-строительной сфере</t>
  </si>
  <si>
    <t>разработанный индекс</t>
  </si>
  <si>
    <t>ед.</t>
  </si>
  <si>
    <t>Работа №2.Административное обеспечение деятельности организации (проведение мониторинга)</t>
  </si>
  <si>
    <t>количество отчетов</t>
  </si>
  <si>
    <t>Работа №3.Административное обеспечение деятельности организации  (информационно-аналитическое обеспечение)</t>
  </si>
  <si>
    <t>019</t>
  </si>
  <si>
    <t>04</t>
  </si>
  <si>
    <t>12</t>
  </si>
  <si>
    <t>0640070100</t>
  </si>
  <si>
    <t>министерству строительства и архитектуры Архангельской области,</t>
  </si>
  <si>
    <t xml:space="preserve">Руководитель (заместитель)                                                                                                                                                                                                                                                                                                                                                                                                                                                                                                                 </t>
  </si>
  <si>
    <t>А.В. Шестаков</t>
  </si>
  <si>
    <t>В.В. Лапшенкова</t>
  </si>
  <si>
    <t>"03" ноября 2016 г.</t>
  </si>
  <si>
    <t xml:space="preserve">    </t>
  </si>
  <si>
    <r>
      <t xml:space="preserve">Главный распорядитель средств областного бюджета </t>
    </r>
    <r>
      <rPr>
        <b/>
        <u/>
        <sz val="14"/>
        <rFont val="Arial"/>
        <family val="2"/>
        <charset val="204"/>
      </rPr>
      <t>министерство строительства и архитектуры Архангельской области</t>
    </r>
  </si>
  <si>
    <t xml:space="preserve">II. Работы </t>
  </si>
</sst>
</file>

<file path=xl/styles.xml><?xml version="1.0" encoding="utf-8"?>
<styleSheet xmlns="http://schemas.openxmlformats.org/spreadsheetml/2006/main">
  <numFmts count="4">
    <numFmt numFmtId="164" formatCode="#,##0.0"/>
    <numFmt numFmtId="165" formatCode="_-* #,##0.0_р_._-;\-* #,##0.0_р_._-;_-* &quot;-&quot;?_р_._-;_-@_-"/>
    <numFmt numFmtId="166" formatCode="#,##0.0_ ;\-#,##0.0\ "/>
    <numFmt numFmtId="167" formatCode="0_ ;\-0\ "/>
  </numFmts>
  <fonts count="29">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charset val="204"/>
    </font>
    <font>
      <sz val="8"/>
      <name val="Arial"/>
      <charset val="204"/>
    </font>
    <font>
      <sz val="8"/>
      <color indexed="8"/>
      <name val="Arial"/>
      <charset val="204"/>
    </font>
    <font>
      <b/>
      <sz val="9"/>
      <color indexed="10"/>
      <name val="Arial"/>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2"/>
      <name val="Arial Cyr"/>
      <family val="2"/>
      <charset val="204"/>
    </font>
    <font>
      <b/>
      <sz val="16"/>
      <name val="Arial"/>
      <family val="2"/>
      <charset val="204"/>
    </font>
    <font>
      <sz val="14"/>
      <name val="Arial"/>
      <family val="2"/>
      <charset val="204"/>
    </font>
    <font>
      <sz val="14"/>
      <name val="Arial Cyr"/>
      <charset val="204"/>
    </font>
    <font>
      <sz val="12"/>
      <color indexed="8"/>
      <name val="Arial"/>
      <charset val="204"/>
    </font>
    <font>
      <sz val="14"/>
      <color indexed="8"/>
      <name val="Arial"/>
      <charset val="204"/>
    </font>
    <font>
      <sz val="11"/>
      <name val="Times New Roman"/>
      <family val="1"/>
      <charset val="204"/>
    </font>
    <font>
      <sz val="13"/>
      <name val="Arial Cyr"/>
      <charset val="204"/>
    </font>
    <font>
      <b/>
      <sz val="10"/>
      <name val="Arial"/>
      <family val="2"/>
      <charset val="204"/>
    </font>
    <font>
      <sz val="13"/>
      <name val="Arial"/>
      <family val="2"/>
      <charset val="204"/>
    </font>
    <font>
      <b/>
      <sz val="13"/>
      <name val="Arial"/>
      <family val="2"/>
      <charset val="204"/>
    </font>
    <font>
      <b/>
      <sz val="13"/>
      <name val="Arial Cyr"/>
      <charset val="204"/>
    </font>
    <font>
      <sz val="12"/>
      <color indexed="8"/>
      <name val="Arial"/>
      <family val="2"/>
      <charset val="204"/>
    </font>
    <font>
      <b/>
      <sz val="12"/>
      <name val="Arial"/>
      <family val="2"/>
      <charset val="204"/>
    </font>
    <font>
      <sz val="8"/>
      <color indexed="8"/>
      <name val="Arial"/>
      <family val="2"/>
      <charset val="204"/>
    </font>
    <font>
      <b/>
      <u/>
      <sz val="14"/>
      <name val="Arial"/>
      <family val="2"/>
      <charset val="204"/>
    </font>
  </fonts>
  <fills count="2">
    <fill>
      <patternFill patternType="none"/>
    </fill>
    <fill>
      <patternFill patternType="gray125"/>
    </fill>
  </fills>
  <borders count="39">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s>
  <cellStyleXfs count="4">
    <xf numFmtId="0" fontId="0" fillId="0" borderId="0"/>
    <xf numFmtId="0" fontId="4" fillId="0" borderId="0"/>
    <xf numFmtId="0" fontId="4" fillId="0" borderId="0" applyNumberFormat="0" applyFill="0" applyBorder="0" applyAlignment="0" applyProtection="0"/>
    <xf numFmtId="0" fontId="5" fillId="0" borderId="0"/>
  </cellStyleXfs>
  <cellXfs count="209">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0" fontId="10" fillId="0" borderId="2" xfId="3" applyNumberFormat="1" applyFont="1" applyFill="1" applyBorder="1" applyAlignment="1" applyProtection="1">
      <alignment horizontal="center" vertical="center" wrapText="1"/>
      <protection locked="0"/>
    </xf>
    <xf numFmtId="0" fontId="12" fillId="0" borderId="0" xfId="3" applyFont="1" applyAlignment="1">
      <alignment horizontal="left" wrapText="1"/>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2" fillId="0" borderId="0" xfId="3" applyFont="1" applyBorder="1" applyAlignment="1">
      <alignment vertical="top"/>
    </xf>
    <xf numFmtId="0" fontId="13" fillId="0" borderId="0" xfId="3" applyFont="1" applyBorder="1" applyAlignment="1">
      <alignment horizontal="left" vertical="top" wrapText="1"/>
    </xf>
    <xf numFmtId="0" fontId="0" fillId="0" borderId="0" xfId="0" applyAlignment="1">
      <alignment vertical="top" wrapText="1"/>
    </xf>
    <xf numFmtId="0" fontId="17" fillId="0" borderId="0" xfId="3" applyNumberFormat="1" applyFont="1" applyFill="1" applyBorder="1" applyAlignment="1" applyProtection="1">
      <alignment horizontal="right" vertical="center"/>
      <protection locked="0"/>
    </xf>
    <xf numFmtId="0" fontId="17" fillId="0" borderId="0" xfId="3" applyNumberFormat="1" applyFont="1" applyFill="1" applyBorder="1" applyAlignment="1" applyProtection="1">
      <alignment horizontal="right" vertical="center" wrapText="1"/>
      <protection locked="0"/>
    </xf>
    <xf numFmtId="0" fontId="18" fillId="0" borderId="0" xfId="3" applyNumberFormat="1" applyFont="1" applyFill="1" applyBorder="1" applyAlignment="1" applyProtection="1">
      <alignment horizontal="right" vertical="center" wrapText="1"/>
      <protection locked="0"/>
    </xf>
    <xf numFmtId="0" fontId="19" fillId="0" borderId="0" xfId="0" applyFont="1"/>
    <xf numFmtId="0" fontId="4" fillId="0" borderId="0" xfId="0" applyFont="1" applyAlignment="1"/>
    <xf numFmtId="0" fontId="4" fillId="0" borderId="0" xfId="0" applyFont="1" applyBorder="1" applyAlignment="1"/>
    <xf numFmtId="0" fontId="5" fillId="0" borderId="0" xfId="3" applyFill="1" applyAlignment="1" applyProtection="1">
      <alignment vertical="top"/>
      <protection locked="0"/>
    </xf>
    <xf numFmtId="0" fontId="14" fillId="0" borderId="0" xfId="3" applyNumberFormat="1" applyFont="1" applyFill="1" applyBorder="1" applyAlignment="1" applyProtection="1">
      <alignment horizontal="center" vertical="top"/>
      <protection locked="0"/>
    </xf>
    <xf numFmtId="0" fontId="10" fillId="0" borderId="3" xfId="3" applyNumberFormat="1" applyFont="1" applyFill="1" applyBorder="1" applyAlignment="1" applyProtection="1">
      <alignment horizontal="center" vertical="center" wrapText="1"/>
      <protection locked="0"/>
    </xf>
    <xf numFmtId="0" fontId="10" fillId="0" borderId="4" xfId="3" applyNumberFormat="1" applyFont="1" applyFill="1" applyBorder="1" applyAlignment="1" applyProtection="1">
      <alignment horizontal="center" vertical="center" wrapText="1"/>
      <protection locked="0"/>
    </xf>
    <xf numFmtId="0" fontId="10" fillId="0" borderId="5" xfId="3" applyNumberFormat="1" applyFont="1" applyFill="1" applyBorder="1" applyAlignment="1" applyProtection="1">
      <alignment horizontal="center" vertical="center" wrapText="1"/>
      <protection locked="0"/>
    </xf>
    <xf numFmtId="0" fontId="10" fillId="0" borderId="6" xfId="3" applyNumberFormat="1" applyFont="1" applyFill="1" applyBorder="1" applyAlignment="1" applyProtection="1">
      <alignment horizontal="center" vertical="center" wrapText="1"/>
      <protection locked="0"/>
    </xf>
    <xf numFmtId="0" fontId="21" fillId="0" borderId="0" xfId="0" applyFont="1" applyAlignment="1"/>
    <xf numFmtId="0" fontId="21" fillId="0" borderId="0" xfId="0" applyFont="1" applyBorder="1" applyAlignment="1"/>
    <xf numFmtId="0" fontId="0" fillId="0" borderId="0" xfId="0" applyAlignment="1">
      <alignment horizontal="right" vertical="center" wrapText="1"/>
    </xf>
    <xf numFmtId="0" fontId="14" fillId="0" borderId="0" xfId="3" applyNumberFormat="1" applyFont="1" applyFill="1" applyBorder="1" applyAlignment="1" applyProtection="1">
      <alignment vertical="top"/>
      <protection locked="0"/>
    </xf>
    <xf numFmtId="49" fontId="9" fillId="0" borderId="7" xfId="3" applyNumberFormat="1" applyFont="1" applyFill="1" applyBorder="1" applyAlignment="1" applyProtection="1">
      <alignment horizontal="center" vertical="center"/>
      <protection locked="0"/>
    </xf>
    <xf numFmtId="0" fontId="22" fillId="0" borderId="16" xfId="3" applyNumberFormat="1" applyFont="1" applyFill="1" applyBorder="1" applyAlignment="1" applyProtection="1">
      <alignment horizontal="center" vertical="center" wrapText="1"/>
      <protection locked="0"/>
    </xf>
    <xf numFmtId="0" fontId="22" fillId="0" borderId="17" xfId="3" applyNumberFormat="1" applyFont="1" applyFill="1" applyBorder="1" applyAlignment="1" applyProtection="1">
      <alignment horizontal="center" vertical="center" wrapText="1"/>
      <protection locked="0"/>
    </xf>
    <xf numFmtId="0" fontId="22" fillId="0" borderId="18" xfId="3" applyNumberFormat="1" applyFont="1" applyFill="1" applyBorder="1" applyAlignment="1" applyProtection="1">
      <alignment horizontal="center" vertical="center" wrapText="1"/>
      <protection locked="0"/>
    </xf>
    <xf numFmtId="0" fontId="20" fillId="0" borderId="16" xfId="0" applyFont="1" applyBorder="1" applyAlignment="1">
      <alignment horizontal="center" vertical="center" wrapText="1"/>
    </xf>
    <xf numFmtId="49" fontId="22" fillId="0" borderId="8" xfId="3" applyNumberFormat="1" applyFont="1" applyFill="1" applyBorder="1" applyAlignment="1" applyProtection="1">
      <alignment horizontal="center" vertical="center"/>
      <protection locked="0"/>
    </xf>
    <xf numFmtId="165" fontId="22" fillId="0" borderId="8" xfId="3" applyNumberFormat="1" applyFont="1" applyFill="1" applyBorder="1" applyAlignment="1" applyProtection="1">
      <alignment horizontal="center" vertical="center"/>
      <protection locked="0"/>
    </xf>
    <xf numFmtId="165" fontId="22" fillId="0" borderId="9" xfId="3" applyNumberFormat="1" applyFont="1" applyFill="1" applyBorder="1" applyAlignment="1" applyProtection="1">
      <alignment horizontal="center" vertical="center"/>
      <protection locked="0"/>
    </xf>
    <xf numFmtId="49" fontId="22" fillId="0" borderId="19" xfId="3" applyNumberFormat="1" applyFont="1" applyFill="1" applyBorder="1" applyAlignment="1" applyProtection="1">
      <alignment horizontal="center" vertical="center"/>
      <protection locked="0"/>
    </xf>
    <xf numFmtId="49" fontId="22" fillId="0" borderId="20" xfId="3" applyNumberFormat="1" applyFont="1" applyFill="1" applyBorder="1" applyAlignment="1" applyProtection="1">
      <alignment horizontal="center" vertical="center"/>
      <protection locked="0"/>
    </xf>
    <xf numFmtId="49" fontId="22" fillId="0" borderId="21" xfId="3" applyNumberFormat="1" applyFont="1" applyFill="1" applyBorder="1" applyAlignment="1" applyProtection="1">
      <alignment horizontal="center" vertical="center"/>
      <protection locked="0"/>
    </xf>
    <xf numFmtId="49" fontId="22" fillId="0" borderId="10" xfId="3" applyNumberFormat="1" applyFont="1" applyFill="1" applyBorder="1" applyAlignment="1" applyProtection="1">
      <alignment horizontal="center" vertical="center"/>
      <protection locked="0"/>
    </xf>
    <xf numFmtId="49" fontId="22" fillId="0" borderId="11" xfId="3" applyNumberFormat="1" applyFont="1" applyFill="1" applyBorder="1" applyAlignment="1" applyProtection="1">
      <alignment horizontal="center" vertical="center"/>
      <protection locked="0"/>
    </xf>
    <xf numFmtId="49" fontId="22" fillId="0" borderId="12" xfId="3" applyNumberFormat="1" applyFont="1" applyFill="1" applyBorder="1" applyAlignment="1" applyProtection="1">
      <alignment horizontal="center" vertical="center"/>
      <protection locked="0"/>
    </xf>
    <xf numFmtId="164" fontId="22" fillId="0" borderId="16" xfId="3" applyNumberFormat="1" applyFont="1" applyFill="1" applyBorder="1" applyAlignment="1" applyProtection="1">
      <alignment vertical="center"/>
      <protection locked="0"/>
    </xf>
    <xf numFmtId="164" fontId="22" fillId="0" borderId="18" xfId="3" applyNumberFormat="1" applyFont="1" applyFill="1" applyBorder="1" applyAlignment="1" applyProtection="1">
      <alignment vertical="center"/>
      <protection locked="0"/>
    </xf>
    <xf numFmtId="164" fontId="22" fillId="0" borderId="8" xfId="3" applyNumberFormat="1" applyFont="1" applyFill="1" applyBorder="1" applyAlignment="1" applyProtection="1">
      <alignment vertical="center"/>
      <protection locked="0"/>
    </xf>
    <xf numFmtId="164" fontId="22" fillId="0" borderId="9" xfId="3" applyNumberFormat="1" applyFont="1" applyFill="1" applyBorder="1" applyAlignment="1" applyProtection="1">
      <alignment vertical="center"/>
      <protection locked="0"/>
    </xf>
    <xf numFmtId="164" fontId="22" fillId="0" borderId="22" xfId="3" applyNumberFormat="1" applyFont="1" applyFill="1" applyBorder="1" applyAlignment="1" applyProtection="1">
      <alignment vertical="center"/>
      <protection locked="0"/>
    </xf>
    <xf numFmtId="164" fontId="22" fillId="0" borderId="23" xfId="3" applyNumberFormat="1" applyFont="1" applyFill="1" applyBorder="1" applyAlignment="1" applyProtection="1">
      <alignment vertical="center"/>
      <protection locked="0"/>
    </xf>
    <xf numFmtId="166" fontId="22" fillId="0" borderId="10" xfId="3" applyNumberFormat="1" applyFont="1" applyFill="1" applyBorder="1" applyAlignment="1" applyProtection="1">
      <alignment horizontal="center" vertical="center"/>
      <protection locked="0"/>
    </xf>
    <xf numFmtId="166" fontId="22" fillId="0" borderId="12" xfId="3" applyNumberFormat="1" applyFont="1" applyFill="1" applyBorder="1" applyAlignment="1" applyProtection="1">
      <alignment horizontal="center" vertical="center"/>
      <protection locked="0"/>
    </xf>
    <xf numFmtId="166" fontId="23" fillId="0" borderId="16" xfId="3" applyNumberFormat="1" applyFont="1" applyFill="1" applyBorder="1" applyAlignment="1" applyProtection="1">
      <alignment horizontal="center" vertical="center"/>
      <protection locked="0"/>
    </xf>
    <xf numFmtId="166" fontId="23" fillId="0" borderId="18" xfId="3" applyNumberFormat="1" applyFont="1" applyFill="1" applyBorder="1" applyAlignment="1" applyProtection="1">
      <alignment horizontal="center" vertical="center"/>
      <protection locked="0"/>
    </xf>
    <xf numFmtId="1" fontId="22" fillId="0" borderId="16" xfId="3" applyNumberFormat="1" applyFont="1" applyFill="1" applyBorder="1" applyAlignment="1" applyProtection="1">
      <alignment horizontal="center" vertical="center"/>
      <protection locked="0"/>
    </xf>
    <xf numFmtId="1" fontId="22" fillId="0" borderId="17" xfId="3" applyNumberFormat="1" applyFont="1" applyFill="1" applyBorder="1" applyAlignment="1" applyProtection="1">
      <alignment horizontal="center" vertical="center"/>
      <protection locked="0"/>
    </xf>
    <xf numFmtId="1" fontId="22" fillId="0" borderId="18" xfId="3" applyNumberFormat="1" applyFont="1" applyFill="1" applyBorder="1" applyAlignment="1" applyProtection="1">
      <alignment horizontal="center" vertical="center"/>
      <protection locked="0"/>
    </xf>
    <xf numFmtId="0" fontId="5" fillId="0" borderId="0" xfId="3" applyFill="1" applyAlignment="1" applyProtection="1">
      <protection locked="0"/>
    </xf>
    <xf numFmtId="0" fontId="0" fillId="0" borderId="0" xfId="0" applyAlignment="1">
      <alignment wrapText="1"/>
    </xf>
    <xf numFmtId="0" fontId="17" fillId="0" borderId="0" xfId="3" applyNumberFormat="1" applyFont="1" applyFill="1" applyBorder="1" applyAlignment="1" applyProtection="1">
      <alignment horizontal="right" wrapText="1"/>
      <protection locked="0"/>
    </xf>
    <xf numFmtId="0" fontId="10" fillId="0" borderId="22" xfId="3" applyNumberFormat="1" applyFont="1" applyFill="1" applyBorder="1" applyAlignment="1" applyProtection="1">
      <alignment horizontal="center" vertical="center" wrapText="1"/>
      <protection locked="0"/>
    </xf>
    <xf numFmtId="0" fontId="10" fillId="0" borderId="25" xfId="3" applyNumberFormat="1" applyFont="1" applyFill="1" applyBorder="1" applyAlignment="1" applyProtection="1">
      <alignment horizontal="center" vertical="center" wrapText="1"/>
      <protection locked="0"/>
    </xf>
    <xf numFmtId="0" fontId="10" fillId="0" borderId="23" xfId="3" applyNumberFormat="1" applyFont="1" applyFill="1" applyBorder="1" applyAlignment="1" applyProtection="1">
      <alignment horizontal="center" vertical="center" wrapText="1"/>
      <protection locked="0"/>
    </xf>
    <xf numFmtId="166" fontId="22" fillId="0" borderId="11" xfId="3" applyNumberFormat="1" applyFont="1" applyFill="1" applyBorder="1" applyAlignment="1" applyProtection="1">
      <alignment horizontal="center" vertical="center"/>
      <protection locked="0"/>
    </xf>
    <xf numFmtId="164" fontId="22" fillId="0" borderId="17" xfId="3" applyNumberFormat="1" applyFont="1" applyFill="1" applyBorder="1" applyAlignment="1" applyProtection="1">
      <alignment vertical="center"/>
      <protection locked="0"/>
    </xf>
    <xf numFmtId="164" fontId="22" fillId="0" borderId="25" xfId="3" applyNumberFormat="1" applyFont="1" applyFill="1" applyBorder="1" applyAlignment="1" applyProtection="1">
      <alignment vertical="center"/>
      <protection locked="0"/>
    </xf>
    <xf numFmtId="166" fontId="23" fillId="0" borderId="17" xfId="3" applyNumberFormat="1" applyFont="1" applyFill="1" applyBorder="1" applyAlignment="1" applyProtection="1">
      <alignment horizontal="center" vertical="center"/>
      <protection locked="0"/>
    </xf>
    <xf numFmtId="0" fontId="25" fillId="0" borderId="0" xfId="3" applyNumberFormat="1" applyFont="1" applyFill="1" applyBorder="1" applyAlignment="1" applyProtection="1">
      <alignment vertical="top"/>
      <protection locked="0"/>
    </xf>
    <xf numFmtId="0" fontId="26" fillId="0" borderId="0" xfId="0" applyFont="1" applyAlignment="1"/>
    <xf numFmtId="0" fontId="27" fillId="0" borderId="0" xfId="3" applyNumberFormat="1" applyFont="1" applyFill="1" applyBorder="1" applyAlignment="1" applyProtection="1">
      <alignment vertical="top"/>
      <protection locked="0"/>
    </xf>
    <xf numFmtId="0" fontId="11" fillId="0" borderId="0" xfId="0" applyFont="1" applyAlignment="1"/>
    <xf numFmtId="49" fontId="7" fillId="0" borderId="0" xfId="3" applyNumberFormat="1" applyFont="1" applyFill="1" applyBorder="1" applyAlignment="1" applyProtection="1">
      <alignment vertical="top"/>
      <protection locked="0"/>
    </xf>
    <xf numFmtId="49" fontId="22" fillId="0" borderId="18" xfId="3" applyNumberFormat="1" applyFont="1" applyFill="1" applyBorder="1" applyAlignment="1" applyProtection="1">
      <alignment horizontal="center" vertical="center" wrapText="1"/>
      <protection locked="0"/>
    </xf>
    <xf numFmtId="49" fontId="10" fillId="0" borderId="6" xfId="3" applyNumberFormat="1" applyFont="1" applyFill="1" applyBorder="1" applyAlignment="1" applyProtection="1">
      <alignment horizontal="center" vertical="center" wrapText="1"/>
      <protection locked="0"/>
    </xf>
    <xf numFmtId="49" fontId="5" fillId="0" borderId="0" xfId="3" applyNumberFormat="1" applyFill="1" applyProtection="1">
      <protection locked="0"/>
    </xf>
    <xf numFmtId="0" fontId="20" fillId="0" borderId="0" xfId="0" applyFont="1" applyAlignment="1">
      <alignment vertical="top" wrapText="1"/>
    </xf>
    <xf numFmtId="49" fontId="23" fillId="0" borderId="7" xfId="3" applyNumberFormat="1" applyFont="1" applyFill="1" applyBorder="1" applyAlignment="1" applyProtection="1">
      <alignment horizontal="center" vertical="center"/>
      <protection locked="0"/>
    </xf>
    <xf numFmtId="164" fontId="23" fillId="0" borderId="16" xfId="3" applyNumberFormat="1" applyFont="1" applyFill="1" applyBorder="1" applyAlignment="1" applyProtection="1">
      <alignment vertical="center"/>
      <protection locked="0"/>
    </xf>
    <xf numFmtId="164" fontId="23" fillId="0" borderId="17" xfId="3" applyNumberFormat="1" applyFont="1" applyFill="1" applyBorder="1" applyAlignment="1" applyProtection="1">
      <alignment vertical="center"/>
      <protection locked="0"/>
    </xf>
    <xf numFmtId="164" fontId="23" fillId="0" borderId="18" xfId="3" applyNumberFormat="1" applyFont="1" applyFill="1" applyBorder="1" applyAlignment="1" applyProtection="1">
      <alignment vertical="center"/>
      <protection locked="0"/>
    </xf>
    <xf numFmtId="165" fontId="26" fillId="0" borderId="16" xfId="3" applyNumberFormat="1" applyFont="1" applyFill="1" applyBorder="1" applyAlignment="1" applyProtection="1">
      <alignment horizontal="right" vertical="center"/>
      <protection locked="0"/>
    </xf>
    <xf numFmtId="165" fontId="26" fillId="0" borderId="17" xfId="3" applyNumberFormat="1" applyFont="1" applyFill="1" applyBorder="1" applyAlignment="1" applyProtection="1">
      <alignment horizontal="right" vertical="center"/>
      <protection locked="0"/>
    </xf>
    <xf numFmtId="165" fontId="26" fillId="0" borderId="18" xfId="3" applyNumberFormat="1" applyFont="1" applyFill="1" applyBorder="1" applyAlignment="1" applyProtection="1">
      <alignment horizontal="right" vertical="center"/>
      <protection locked="0"/>
    </xf>
    <xf numFmtId="165" fontId="11" fillId="0" borderId="16" xfId="3" applyNumberFormat="1" applyFont="1" applyFill="1" applyBorder="1" applyAlignment="1" applyProtection="1">
      <alignment horizontal="right" vertical="center"/>
      <protection locked="0"/>
    </xf>
    <xf numFmtId="165" fontId="11" fillId="0" borderId="17" xfId="3" applyNumberFormat="1" applyFont="1" applyFill="1" applyBorder="1" applyAlignment="1" applyProtection="1">
      <alignment horizontal="right" vertical="center"/>
      <protection locked="0"/>
    </xf>
    <xf numFmtId="165" fontId="11" fillId="0" borderId="18" xfId="3" applyNumberFormat="1" applyFont="1" applyFill="1" applyBorder="1" applyAlignment="1" applyProtection="1">
      <alignment horizontal="right" vertical="center"/>
      <protection locked="0"/>
    </xf>
    <xf numFmtId="49" fontId="22" fillId="0" borderId="7" xfId="3" applyNumberFormat="1" applyFont="1" applyFill="1" applyBorder="1" applyAlignment="1" applyProtection="1">
      <alignment vertical="center" wrapText="1"/>
      <protection locked="0"/>
    </xf>
    <xf numFmtId="49" fontId="9" fillId="0" borderId="8" xfId="3" applyNumberFormat="1" applyFont="1" applyFill="1" applyBorder="1" applyAlignment="1" applyProtection="1">
      <alignment vertical="center"/>
      <protection locked="0"/>
    </xf>
    <xf numFmtId="49" fontId="9" fillId="0" borderId="9" xfId="3" applyNumberFormat="1" applyFont="1" applyFill="1" applyBorder="1" applyAlignment="1" applyProtection="1">
      <alignment vertical="center"/>
      <protection locked="0"/>
    </xf>
    <xf numFmtId="49" fontId="22" fillId="0" borderId="26" xfId="3" applyNumberFormat="1" applyFont="1" applyFill="1" applyBorder="1" applyAlignment="1" applyProtection="1">
      <alignment horizontal="left" vertical="top" wrapText="1"/>
      <protection locked="0"/>
    </xf>
    <xf numFmtId="49" fontId="22" fillId="0" borderId="31" xfId="3" applyNumberFormat="1" applyFont="1" applyFill="1" applyBorder="1" applyAlignment="1" applyProtection="1">
      <alignment horizontal="left" vertical="top" wrapText="1"/>
      <protection locked="0"/>
    </xf>
    <xf numFmtId="49" fontId="15" fillId="0" borderId="32" xfId="3" applyNumberFormat="1" applyFont="1" applyFill="1" applyBorder="1" applyAlignment="1" applyProtection="1">
      <alignment horizontal="left" vertical="top" wrapText="1"/>
      <protection locked="0"/>
    </xf>
    <xf numFmtId="2" fontId="15" fillId="0" borderId="26" xfId="3" applyNumberFormat="1" applyFont="1" applyFill="1" applyBorder="1" applyAlignment="1" applyProtection="1">
      <alignment horizontal="left" vertical="top" wrapText="1"/>
      <protection locked="0"/>
    </xf>
    <xf numFmtId="2" fontId="15" fillId="0" borderId="31" xfId="3" applyNumberFormat="1" applyFont="1" applyFill="1" applyBorder="1" applyAlignment="1" applyProtection="1">
      <alignment horizontal="left" vertical="top" wrapText="1"/>
      <protection locked="0"/>
    </xf>
    <xf numFmtId="0" fontId="9" fillId="0" borderId="0" xfId="3" applyNumberFormat="1" applyFont="1" applyFill="1" applyBorder="1" applyAlignment="1" applyProtection="1">
      <alignment horizontal="center" vertical="center"/>
      <protection locked="0"/>
    </xf>
    <xf numFmtId="0" fontId="22" fillId="0" borderId="26" xfId="3" applyNumberFormat="1" applyFont="1" applyFill="1" applyBorder="1" applyAlignment="1" applyProtection="1">
      <alignment horizontal="center" vertical="center" wrapText="1"/>
      <protection locked="0"/>
    </xf>
    <xf numFmtId="0" fontId="20" fillId="0" borderId="27" xfId="0" applyFont="1" applyBorder="1" applyAlignment="1">
      <alignment horizontal="center" vertical="center" wrapText="1"/>
    </xf>
    <xf numFmtId="0" fontId="22" fillId="0" borderId="7" xfId="3" applyNumberFormat="1" applyFont="1" applyFill="1" applyBorder="1" applyAlignment="1" applyProtection="1">
      <alignment horizontal="center" vertical="center" wrapText="1"/>
      <protection locked="0"/>
    </xf>
    <xf numFmtId="0" fontId="20" fillId="0" borderId="9" xfId="0" applyFont="1" applyBorder="1" applyAlignment="1">
      <alignment horizontal="center" vertical="center" wrapText="1"/>
    </xf>
    <xf numFmtId="0" fontId="22" fillId="0" borderId="8" xfId="3" applyNumberFormat="1" applyFont="1" applyFill="1" applyBorder="1" applyAlignment="1" applyProtection="1">
      <alignment horizontal="center" vertical="center" wrapText="1"/>
      <protection locked="0"/>
    </xf>
    <xf numFmtId="49" fontId="15" fillId="0" borderId="26" xfId="3" applyNumberFormat="1" applyFont="1" applyFill="1" applyBorder="1" applyAlignment="1" applyProtection="1">
      <alignment horizontal="left" vertical="center" wrapText="1"/>
      <protection locked="0"/>
    </xf>
    <xf numFmtId="49" fontId="15" fillId="0" borderId="32" xfId="3" applyNumberFormat="1" applyFont="1" applyFill="1" applyBorder="1" applyAlignment="1" applyProtection="1">
      <alignment horizontal="left" vertical="center" wrapText="1"/>
      <protection locked="0"/>
    </xf>
    <xf numFmtId="49" fontId="11" fillId="0" borderId="36" xfId="3" applyNumberFormat="1" applyFont="1" applyFill="1" applyBorder="1" applyAlignment="1" applyProtection="1">
      <alignment horizontal="center" vertical="center"/>
      <protection locked="0"/>
    </xf>
    <xf numFmtId="49" fontId="11" fillId="0" borderId="22" xfId="3" applyNumberFormat="1" applyFont="1" applyFill="1" applyBorder="1" applyAlignment="1" applyProtection="1">
      <alignment horizontal="center" vertical="center"/>
      <protection locked="0"/>
    </xf>
    <xf numFmtId="49" fontId="11" fillId="0" borderId="37" xfId="3" applyNumberFormat="1" applyFont="1" applyFill="1" applyBorder="1" applyAlignment="1" applyProtection="1">
      <alignment horizontal="center" vertical="center"/>
      <protection locked="0"/>
    </xf>
    <xf numFmtId="49" fontId="11" fillId="0" borderId="23" xfId="3" applyNumberFormat="1" applyFont="1" applyFill="1" applyBorder="1" applyAlignment="1" applyProtection="1">
      <alignment horizontal="center" vertical="center"/>
      <protection locked="0"/>
    </xf>
    <xf numFmtId="0" fontId="22" fillId="0" borderId="36" xfId="3" applyNumberFormat="1" applyFont="1" applyFill="1" applyBorder="1" applyAlignment="1" applyProtection="1">
      <alignment horizontal="center" vertical="center"/>
      <protection locked="0"/>
    </xf>
    <xf numFmtId="0" fontId="22" fillId="0" borderId="22" xfId="3" applyNumberFormat="1" applyFont="1" applyFill="1" applyBorder="1" applyAlignment="1" applyProtection="1">
      <alignment horizontal="center" vertical="center"/>
      <protection locked="0"/>
    </xf>
    <xf numFmtId="0" fontId="22" fillId="0" borderId="33" xfId="3" applyNumberFormat="1" applyFont="1" applyFill="1" applyBorder="1" applyAlignment="1" applyProtection="1">
      <alignment horizontal="center" vertical="center"/>
      <protection locked="0"/>
    </xf>
    <xf numFmtId="0" fontId="22" fillId="0" borderId="25" xfId="3" applyNumberFormat="1" applyFont="1" applyFill="1" applyBorder="1" applyAlignment="1" applyProtection="1">
      <alignment horizontal="center" vertical="center"/>
      <protection locked="0"/>
    </xf>
    <xf numFmtId="0" fontId="22" fillId="0" borderId="37" xfId="3" applyNumberFormat="1" applyFont="1" applyFill="1" applyBorder="1" applyAlignment="1" applyProtection="1">
      <alignment horizontal="center" vertical="center"/>
      <protection locked="0"/>
    </xf>
    <xf numFmtId="0" fontId="22" fillId="0" borderId="23" xfId="3" applyNumberFormat="1" applyFont="1" applyFill="1" applyBorder="1" applyAlignment="1" applyProtection="1">
      <alignment horizontal="center" vertical="center"/>
      <protection locked="0"/>
    </xf>
    <xf numFmtId="0" fontId="9" fillId="0" borderId="0" xfId="0" applyFont="1" applyAlignment="1">
      <alignment horizontal="left"/>
    </xf>
    <xf numFmtId="166" fontId="22" fillId="0" borderId="36" xfId="3" applyNumberFormat="1" applyFont="1" applyFill="1" applyBorder="1" applyAlignment="1" applyProtection="1">
      <alignment horizontal="center" vertical="center"/>
      <protection locked="0"/>
    </xf>
    <xf numFmtId="166" fontId="22" fillId="0" borderId="22" xfId="3" applyNumberFormat="1" applyFont="1" applyFill="1" applyBorder="1" applyAlignment="1" applyProtection="1">
      <alignment horizontal="center" vertical="center"/>
      <protection locked="0"/>
    </xf>
    <xf numFmtId="166" fontId="22" fillId="0" borderId="33" xfId="3" applyNumberFormat="1" applyFont="1" applyFill="1" applyBorder="1" applyAlignment="1" applyProtection="1">
      <alignment horizontal="center" vertical="center"/>
      <protection locked="0"/>
    </xf>
    <xf numFmtId="166" fontId="22" fillId="0" borderId="25" xfId="3" applyNumberFormat="1" applyFont="1" applyFill="1" applyBorder="1" applyAlignment="1" applyProtection="1">
      <alignment horizontal="center" vertical="center"/>
      <protection locked="0"/>
    </xf>
    <xf numFmtId="166" fontId="22" fillId="0" borderId="37" xfId="3" applyNumberFormat="1" applyFont="1" applyFill="1" applyBorder="1" applyAlignment="1" applyProtection="1">
      <alignment horizontal="center" vertical="center"/>
      <protection locked="0"/>
    </xf>
    <xf numFmtId="166" fontId="22" fillId="0" borderId="23" xfId="3" applyNumberFormat="1" applyFont="1" applyFill="1" applyBorder="1" applyAlignment="1" applyProtection="1">
      <alignment horizontal="center" vertical="center"/>
      <protection locked="0"/>
    </xf>
    <xf numFmtId="167" fontId="22" fillId="0" borderId="36" xfId="3" applyNumberFormat="1" applyFont="1" applyFill="1" applyBorder="1" applyAlignment="1" applyProtection="1">
      <alignment horizontal="center" vertical="center"/>
      <protection locked="0"/>
    </xf>
    <xf numFmtId="167" fontId="22" fillId="0" borderId="22" xfId="3" applyNumberFormat="1" applyFont="1" applyFill="1" applyBorder="1" applyAlignment="1" applyProtection="1">
      <alignment horizontal="center" vertical="center"/>
      <protection locked="0"/>
    </xf>
    <xf numFmtId="167" fontId="22" fillId="0" borderId="33" xfId="3" applyNumberFormat="1" applyFont="1" applyFill="1" applyBorder="1" applyAlignment="1" applyProtection="1">
      <alignment horizontal="center" vertical="center"/>
      <protection locked="0"/>
    </xf>
    <xf numFmtId="167" fontId="22" fillId="0" borderId="25" xfId="3" applyNumberFormat="1" applyFont="1" applyFill="1" applyBorder="1" applyAlignment="1" applyProtection="1">
      <alignment horizontal="center" vertical="center"/>
      <protection locked="0"/>
    </xf>
    <xf numFmtId="167" fontId="22" fillId="0" borderId="37" xfId="3" applyNumberFormat="1" applyFont="1" applyFill="1" applyBorder="1" applyAlignment="1" applyProtection="1">
      <alignment horizontal="center" vertical="center"/>
      <protection locked="0"/>
    </xf>
    <xf numFmtId="167" fontId="22" fillId="0" borderId="23" xfId="3" applyNumberFormat="1" applyFont="1" applyFill="1" applyBorder="1" applyAlignment="1" applyProtection="1">
      <alignment horizontal="center" vertical="center"/>
      <protection locked="0"/>
    </xf>
    <xf numFmtId="49" fontId="22" fillId="0" borderId="26" xfId="3" applyNumberFormat="1" applyFont="1" applyFill="1" applyBorder="1" applyAlignment="1" applyProtection="1">
      <alignment horizontal="left" vertical="center" wrapText="1"/>
      <protection locked="0"/>
    </xf>
    <xf numFmtId="49" fontId="20" fillId="0" borderId="32" xfId="0" applyNumberFormat="1" applyFont="1" applyBorder="1" applyAlignment="1">
      <alignment horizontal="left" vertical="center" wrapText="1"/>
    </xf>
    <xf numFmtId="0" fontId="12" fillId="0" borderId="0" xfId="3" applyFont="1" applyAlignment="1">
      <alignment horizontal="left" wrapText="1"/>
    </xf>
    <xf numFmtId="0" fontId="9" fillId="0" borderId="0" xfId="3" applyNumberFormat="1" applyFont="1" applyFill="1" applyBorder="1" applyAlignment="1" applyProtection="1">
      <alignment horizontal="center" vertical="center" wrapText="1"/>
      <protection locked="0"/>
    </xf>
    <xf numFmtId="0" fontId="20" fillId="0" borderId="31" xfId="0" applyFont="1" applyBorder="1" applyAlignment="1">
      <alignment horizontal="center" vertical="center" wrapText="1"/>
    </xf>
    <xf numFmtId="49" fontId="24" fillId="0" borderId="7" xfId="0" applyNumberFormat="1" applyFont="1" applyFill="1" applyBorder="1" applyAlignment="1">
      <alignment horizontal="left" vertical="center" indent="1"/>
    </xf>
    <xf numFmtId="49" fontId="24" fillId="0" borderId="8" xfId="0" applyNumberFormat="1" applyFont="1" applyFill="1" applyBorder="1" applyAlignment="1">
      <alignment horizontal="left" vertical="center" indent="1"/>
    </xf>
    <xf numFmtId="49" fontId="24" fillId="0" borderId="9" xfId="0" applyNumberFormat="1" applyFont="1" applyFill="1" applyBorder="1" applyAlignment="1">
      <alignment horizontal="left" vertical="center" indent="1"/>
    </xf>
    <xf numFmtId="0" fontId="22" fillId="0" borderId="26" xfId="3" applyNumberFormat="1" applyFont="1" applyFill="1" applyBorder="1" applyAlignment="1" applyProtection="1">
      <alignment horizontal="left" vertical="center" wrapText="1"/>
      <protection locked="0"/>
    </xf>
    <xf numFmtId="0" fontId="22" fillId="0" borderId="32" xfId="3" applyNumberFormat="1" applyFont="1" applyFill="1" applyBorder="1" applyAlignment="1" applyProtection="1">
      <alignment horizontal="left" vertical="center" wrapText="1"/>
      <protection locked="0"/>
    </xf>
    <xf numFmtId="49" fontId="22" fillId="0" borderId="27" xfId="3" applyNumberFormat="1" applyFont="1" applyFill="1" applyBorder="1" applyAlignment="1" applyProtection="1">
      <alignment horizontal="left" vertical="center" indent="1"/>
      <protection locked="0"/>
    </xf>
    <xf numFmtId="49" fontId="20" fillId="0" borderId="38" xfId="0" applyNumberFormat="1" applyFont="1" applyBorder="1" applyAlignment="1">
      <alignment horizontal="left" vertical="center" indent="1"/>
    </xf>
    <xf numFmtId="49" fontId="20" fillId="0" borderId="35" xfId="0" applyNumberFormat="1" applyFont="1" applyBorder="1" applyAlignment="1">
      <alignment horizontal="left" vertical="center" indent="1"/>
    </xf>
    <xf numFmtId="49" fontId="22" fillId="0" borderId="7" xfId="3" applyNumberFormat="1" applyFont="1" applyFill="1" applyBorder="1" applyAlignment="1" applyProtection="1">
      <alignment horizontal="left" vertical="center" indent="1"/>
      <protection locked="0"/>
    </xf>
    <xf numFmtId="49" fontId="22" fillId="0" borderId="8" xfId="3" applyNumberFormat="1" applyFont="1" applyFill="1" applyBorder="1" applyAlignment="1" applyProtection="1">
      <alignment horizontal="left" vertical="center" indent="1"/>
      <protection locked="0"/>
    </xf>
    <xf numFmtId="49" fontId="22" fillId="0" borderId="9" xfId="3" applyNumberFormat="1" applyFont="1" applyFill="1" applyBorder="1" applyAlignment="1" applyProtection="1">
      <alignment horizontal="left" vertical="center" indent="1"/>
      <protection locked="0"/>
    </xf>
    <xf numFmtId="49" fontId="20" fillId="0" borderId="31" xfId="0" applyNumberFormat="1" applyFont="1" applyBorder="1" applyAlignment="1">
      <alignment horizontal="left" vertical="center" wrapText="1"/>
    </xf>
    <xf numFmtId="0" fontId="22" fillId="0" borderId="28" xfId="3" applyNumberFormat="1" applyFont="1" applyFill="1" applyBorder="1" applyAlignment="1" applyProtection="1">
      <alignment horizontal="center" vertical="center" wrapText="1"/>
      <protection locked="0"/>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49" fontId="20" fillId="0" borderId="8" xfId="0" applyNumberFormat="1" applyFont="1" applyBorder="1" applyAlignment="1">
      <alignment horizontal="left" vertical="center" indent="1"/>
    </xf>
    <xf numFmtId="49" fontId="20" fillId="0" borderId="9" xfId="0" applyNumberFormat="1" applyFont="1" applyBorder="1" applyAlignment="1">
      <alignment horizontal="left" vertical="center" indent="1"/>
    </xf>
    <xf numFmtId="49" fontId="22" fillId="0" borderId="36" xfId="3" applyNumberFormat="1" applyFont="1" applyFill="1" applyBorder="1" applyAlignment="1" applyProtection="1">
      <alignment horizontal="center" vertical="center"/>
      <protection locked="0"/>
    </xf>
    <xf numFmtId="49" fontId="22" fillId="0" borderId="22" xfId="3" applyNumberFormat="1" applyFont="1" applyFill="1" applyBorder="1" applyAlignment="1" applyProtection="1">
      <alignment horizontal="center" vertical="center"/>
      <protection locked="0"/>
    </xf>
    <xf numFmtId="49" fontId="22" fillId="0" borderId="33" xfId="3" applyNumberFormat="1" applyFont="1" applyFill="1" applyBorder="1" applyAlignment="1" applyProtection="1">
      <alignment horizontal="center" vertical="center"/>
      <protection locked="0"/>
    </xf>
    <xf numFmtId="49" fontId="22" fillId="0" borderId="25" xfId="3" applyNumberFormat="1" applyFont="1" applyFill="1" applyBorder="1" applyAlignment="1" applyProtection="1">
      <alignment horizontal="center" vertical="center"/>
      <protection locked="0"/>
    </xf>
    <xf numFmtId="49" fontId="22" fillId="0" borderId="37" xfId="3" applyNumberFormat="1" applyFont="1" applyFill="1" applyBorder="1" applyAlignment="1" applyProtection="1">
      <alignment horizontal="center" vertical="center"/>
      <protection locked="0"/>
    </xf>
    <xf numFmtId="49" fontId="22" fillId="0" borderId="23" xfId="3" applyNumberFormat="1" applyFont="1" applyFill="1" applyBorder="1" applyAlignment="1" applyProtection="1">
      <alignment horizontal="center" vertical="center"/>
      <protection locked="0"/>
    </xf>
    <xf numFmtId="164" fontId="22" fillId="0" borderId="36" xfId="3" applyNumberFormat="1" applyFont="1" applyFill="1" applyBorder="1" applyAlignment="1" applyProtection="1">
      <alignment horizontal="right" vertical="center"/>
      <protection locked="0"/>
    </xf>
    <xf numFmtId="164" fontId="22" fillId="0" borderId="22" xfId="3" applyNumberFormat="1" applyFont="1" applyFill="1" applyBorder="1" applyAlignment="1" applyProtection="1">
      <alignment horizontal="right" vertical="center"/>
      <protection locked="0"/>
    </xf>
    <xf numFmtId="164" fontId="22" fillId="0" borderId="33" xfId="3" applyNumberFormat="1" applyFont="1" applyFill="1" applyBorder="1" applyAlignment="1" applyProtection="1">
      <alignment horizontal="right" vertical="center"/>
      <protection locked="0"/>
    </xf>
    <xf numFmtId="164" fontId="22" fillId="0" borderId="25" xfId="3" applyNumberFormat="1" applyFont="1" applyFill="1" applyBorder="1" applyAlignment="1" applyProtection="1">
      <alignment horizontal="right" vertical="center"/>
      <protection locked="0"/>
    </xf>
    <xf numFmtId="164" fontId="22" fillId="0" borderId="37" xfId="3" applyNumberFormat="1" applyFont="1" applyFill="1" applyBorder="1" applyAlignment="1" applyProtection="1">
      <alignment horizontal="right" vertical="center"/>
      <protection locked="0"/>
    </xf>
    <xf numFmtId="164" fontId="22" fillId="0" borderId="23" xfId="3" applyNumberFormat="1" applyFont="1" applyFill="1" applyBorder="1" applyAlignment="1" applyProtection="1">
      <alignment horizontal="right" vertical="center"/>
      <protection locked="0"/>
    </xf>
    <xf numFmtId="164" fontId="23" fillId="0" borderId="7" xfId="3" applyNumberFormat="1" applyFont="1" applyFill="1" applyBorder="1" applyAlignment="1" applyProtection="1">
      <alignment horizontal="center" vertical="center"/>
      <protection locked="0"/>
    </xf>
    <xf numFmtId="164" fontId="23" fillId="0" borderId="8" xfId="3" applyNumberFormat="1" applyFont="1" applyFill="1" applyBorder="1" applyAlignment="1" applyProtection="1">
      <alignment horizontal="center" vertical="center"/>
      <protection locked="0"/>
    </xf>
    <xf numFmtId="164" fontId="23" fillId="0" borderId="9" xfId="3" applyNumberFormat="1" applyFont="1" applyFill="1" applyBorder="1" applyAlignment="1" applyProtection="1">
      <alignment horizontal="center" vertical="center"/>
      <protection locked="0"/>
    </xf>
    <xf numFmtId="0" fontId="1" fillId="0" borderId="0" xfId="0" applyFont="1" applyAlignment="1"/>
    <xf numFmtId="0" fontId="22" fillId="0" borderId="9" xfId="3" applyNumberFormat="1" applyFont="1" applyFill="1" applyBorder="1" applyAlignment="1" applyProtection="1">
      <alignment horizontal="center" vertical="center" wrapText="1"/>
      <protection locked="0"/>
    </xf>
    <xf numFmtId="49" fontId="23" fillId="0" borderId="7" xfId="3" applyNumberFormat="1" applyFont="1" applyFill="1" applyBorder="1" applyAlignment="1" applyProtection="1">
      <alignment horizontal="center" vertical="center"/>
      <protection locked="0"/>
    </xf>
    <xf numFmtId="49" fontId="23" fillId="0" borderId="8" xfId="3" applyNumberFormat="1" applyFont="1" applyFill="1" applyBorder="1" applyAlignment="1" applyProtection="1">
      <alignment horizontal="center" vertical="center"/>
      <protection locked="0"/>
    </xf>
    <xf numFmtId="49" fontId="24" fillId="0" borderId="8" xfId="0" applyNumberFormat="1" applyFont="1" applyBorder="1" applyAlignment="1">
      <alignment horizontal="center" vertical="center"/>
    </xf>
    <xf numFmtId="49" fontId="24" fillId="0" borderId="9" xfId="0" applyNumberFormat="1" applyFont="1" applyBorder="1" applyAlignment="1">
      <alignment horizontal="center" vertical="center"/>
    </xf>
    <xf numFmtId="0" fontId="16" fillId="0" borderId="0" xfId="0" applyFont="1" applyBorder="1" applyAlignment="1">
      <alignment horizontal="center" vertical="center" wrapText="1"/>
    </xf>
    <xf numFmtId="49" fontId="22" fillId="0" borderId="26" xfId="3" applyNumberFormat="1" applyFont="1" applyFill="1" applyBorder="1" applyAlignment="1" applyProtection="1">
      <alignment vertical="center" wrapText="1"/>
      <protection locked="0"/>
    </xf>
    <xf numFmtId="49" fontId="22" fillId="0" borderId="32" xfId="3" applyNumberFormat="1" applyFont="1" applyFill="1" applyBorder="1" applyAlignment="1" applyProtection="1">
      <alignment vertical="center" wrapText="1"/>
      <protection locked="0"/>
    </xf>
    <xf numFmtId="49" fontId="22" fillId="0" borderId="24" xfId="3" applyNumberFormat="1" applyFont="1" applyFill="1" applyBorder="1" applyAlignment="1" applyProtection="1">
      <alignment vertical="center" wrapText="1"/>
      <protection locked="0"/>
    </xf>
    <xf numFmtId="49" fontId="22" fillId="0" borderId="34" xfId="3" applyNumberFormat="1" applyFont="1" applyFill="1" applyBorder="1" applyAlignment="1" applyProtection="1">
      <alignment vertical="center" wrapText="1"/>
      <protection locked="0"/>
    </xf>
    <xf numFmtId="49" fontId="22" fillId="0" borderId="31" xfId="3" applyNumberFormat="1" applyFont="1" applyFill="1" applyBorder="1" applyAlignment="1" applyProtection="1">
      <alignment vertical="center" wrapText="1"/>
      <protection locked="0"/>
    </xf>
    <xf numFmtId="1" fontId="22" fillId="0" borderId="33" xfId="3" applyNumberFormat="1" applyFont="1" applyFill="1" applyBorder="1" applyAlignment="1" applyProtection="1">
      <alignment horizontal="center" vertical="center"/>
      <protection locked="0"/>
    </xf>
    <xf numFmtId="1" fontId="22" fillId="0" borderId="5" xfId="3" applyNumberFormat="1" applyFont="1" applyFill="1" applyBorder="1" applyAlignment="1" applyProtection="1">
      <alignment horizontal="center" vertical="center"/>
      <protection locked="0"/>
    </xf>
    <xf numFmtId="1" fontId="22" fillId="0" borderId="14" xfId="3" applyNumberFormat="1" applyFont="1" applyFill="1" applyBorder="1" applyAlignment="1" applyProtection="1">
      <alignment horizontal="center" vertical="center"/>
      <protection locked="0"/>
    </xf>
    <xf numFmtId="1" fontId="22" fillId="0" borderId="20" xfId="3" applyNumberFormat="1" applyFont="1" applyFill="1" applyBorder="1" applyAlignment="1" applyProtection="1">
      <alignment horizontal="center" vertical="center"/>
      <protection locked="0"/>
    </xf>
    <xf numFmtId="1" fontId="22" fillId="0" borderId="25" xfId="3" applyNumberFormat="1" applyFont="1" applyFill="1" applyBorder="1" applyAlignment="1" applyProtection="1">
      <alignment horizontal="center" vertical="center"/>
      <protection locked="0"/>
    </xf>
    <xf numFmtId="1" fontId="11" fillId="0" borderId="37" xfId="3" applyNumberFormat="1" applyFont="1" applyFill="1" applyBorder="1" applyAlignment="1" applyProtection="1">
      <alignment horizontal="center" vertical="center"/>
      <protection locked="0"/>
    </xf>
    <xf numFmtId="1" fontId="11" fillId="0" borderId="6" xfId="3" applyNumberFormat="1" applyFont="1" applyFill="1" applyBorder="1" applyAlignment="1" applyProtection="1">
      <alignment horizontal="center" vertical="center"/>
      <protection locked="0"/>
    </xf>
    <xf numFmtId="1" fontId="11" fillId="0" borderId="23" xfId="3" applyNumberFormat="1" applyFont="1" applyFill="1" applyBorder="1" applyAlignment="1" applyProtection="1">
      <alignment horizontal="center" vertical="center"/>
      <protection locked="0"/>
    </xf>
    <xf numFmtId="1" fontId="22" fillId="0" borderId="36" xfId="3" applyNumberFormat="1" applyFont="1" applyFill="1" applyBorder="1" applyAlignment="1" applyProtection="1">
      <alignment horizontal="center" vertical="center"/>
      <protection locked="0"/>
    </xf>
    <xf numFmtId="1" fontId="22" fillId="0" borderId="4" xfId="3" applyNumberFormat="1" applyFont="1" applyFill="1" applyBorder="1" applyAlignment="1" applyProtection="1">
      <alignment horizontal="center" vertical="center"/>
      <protection locked="0"/>
    </xf>
    <xf numFmtId="1" fontId="22" fillId="0" borderId="13" xfId="3" applyNumberFormat="1" applyFont="1" applyFill="1" applyBorder="1" applyAlignment="1" applyProtection="1">
      <alignment horizontal="center" vertical="center"/>
      <protection locked="0"/>
    </xf>
    <xf numFmtId="0" fontId="20" fillId="0" borderId="0" xfId="0" applyFont="1" applyAlignment="1">
      <alignment horizontal="left" wrapText="1"/>
    </xf>
    <xf numFmtId="1" fontId="11" fillId="0" borderId="33" xfId="3" applyNumberFormat="1" applyFont="1" applyFill="1" applyBorder="1" applyAlignment="1" applyProtection="1">
      <alignment horizontal="center" vertical="center"/>
      <protection locked="0"/>
    </xf>
    <xf numFmtId="1" fontId="11" fillId="0" borderId="5" xfId="3" applyNumberFormat="1" applyFont="1" applyFill="1" applyBorder="1" applyAlignment="1" applyProtection="1">
      <alignment horizontal="center" vertical="center"/>
      <protection locked="0"/>
    </xf>
    <xf numFmtId="1" fontId="11" fillId="0" borderId="14" xfId="3" applyNumberFormat="1" applyFont="1" applyFill="1" applyBorder="1" applyAlignment="1" applyProtection="1">
      <alignment horizontal="center" vertical="center"/>
      <protection locked="0"/>
    </xf>
    <xf numFmtId="1" fontId="11" fillId="0" borderId="36" xfId="3" applyNumberFormat="1" applyFont="1" applyFill="1" applyBorder="1" applyAlignment="1" applyProtection="1">
      <alignment horizontal="center" vertical="center"/>
      <protection locked="0"/>
    </xf>
    <xf numFmtId="1" fontId="11" fillId="0" borderId="4" xfId="3" applyNumberFormat="1" applyFont="1" applyFill="1" applyBorder="1" applyAlignment="1" applyProtection="1">
      <alignment horizontal="center" vertical="center"/>
      <protection locked="0"/>
    </xf>
    <xf numFmtId="1" fontId="11" fillId="0" borderId="22" xfId="3" applyNumberFormat="1" applyFont="1" applyFill="1" applyBorder="1" applyAlignment="1" applyProtection="1">
      <alignment horizontal="center" vertical="center"/>
      <protection locked="0"/>
    </xf>
    <xf numFmtId="0" fontId="18" fillId="0" borderId="0" xfId="3" applyNumberFormat="1" applyFont="1" applyFill="1" applyBorder="1" applyAlignment="1" applyProtection="1">
      <alignment horizontal="right" vertical="center" wrapText="1"/>
      <protection locked="0"/>
    </xf>
    <xf numFmtId="0" fontId="22" fillId="0" borderId="3" xfId="3" applyNumberFormat="1" applyFont="1" applyFill="1" applyBorder="1" applyAlignment="1" applyProtection="1">
      <alignment horizontal="center" vertical="center" wrapText="1"/>
      <protection locked="0"/>
    </xf>
    <xf numFmtId="0" fontId="20" fillId="0" borderId="8" xfId="0" applyFont="1" applyBorder="1" applyAlignment="1">
      <alignment horizontal="center" vertical="center" wrapText="1"/>
    </xf>
    <xf numFmtId="0" fontId="0" fillId="0" borderId="0" xfId="0" applyAlignment="1">
      <alignment vertical="top" wrapText="1"/>
    </xf>
    <xf numFmtId="0" fontId="16" fillId="0" borderId="0" xfId="0" applyFont="1" applyAlignment="1">
      <alignment horizontal="center" vertical="center"/>
    </xf>
    <xf numFmtId="0" fontId="0" fillId="0" borderId="0" xfId="0" applyAlignment="1">
      <alignment wrapText="1"/>
    </xf>
    <xf numFmtId="0" fontId="20" fillId="0" borderId="0" xfId="0" applyFont="1" applyAlignment="1">
      <alignment vertical="top"/>
    </xf>
    <xf numFmtId="0" fontId="13" fillId="0" borderId="0" xfId="3" applyFont="1" applyBorder="1" applyAlignment="1">
      <alignment horizontal="left" vertical="top" wrapText="1"/>
    </xf>
    <xf numFmtId="0" fontId="13" fillId="0" borderId="0" xfId="3" applyFont="1" applyBorder="1" applyAlignment="1">
      <alignment horizontal="left" wrapText="1"/>
    </xf>
    <xf numFmtId="1" fontId="22" fillId="0" borderId="19" xfId="3" applyNumberFormat="1" applyFont="1" applyFill="1" applyBorder="1" applyAlignment="1" applyProtection="1">
      <alignment horizontal="center" vertical="center"/>
      <protection locked="0"/>
    </xf>
    <xf numFmtId="1" fontId="22" fillId="0" borderId="22" xfId="3" applyNumberFormat="1" applyFont="1" applyFill="1" applyBorder="1" applyAlignment="1" applyProtection="1">
      <alignment horizontal="center" vertical="center"/>
      <protection locked="0"/>
    </xf>
    <xf numFmtId="1" fontId="22" fillId="0" borderId="37" xfId="3" applyNumberFormat="1" applyFont="1" applyFill="1" applyBorder="1" applyAlignment="1" applyProtection="1">
      <alignment horizontal="center" vertical="center"/>
      <protection locked="0"/>
    </xf>
    <xf numFmtId="1" fontId="22" fillId="0" borderId="6" xfId="3" applyNumberFormat="1" applyFont="1" applyFill="1" applyBorder="1" applyAlignment="1" applyProtection="1">
      <alignment horizontal="center" vertical="center"/>
      <protection locked="0"/>
    </xf>
    <xf numFmtId="1" fontId="22" fillId="0" borderId="15" xfId="3" applyNumberFormat="1" applyFont="1" applyFill="1" applyBorder="1" applyAlignment="1" applyProtection="1">
      <alignment horizontal="center" vertical="center"/>
      <protection locked="0"/>
    </xf>
    <xf numFmtId="1" fontId="22" fillId="0" borderId="21" xfId="3" applyNumberFormat="1" applyFont="1" applyFill="1" applyBorder="1" applyAlignment="1" applyProtection="1">
      <alignment horizontal="center" vertical="center"/>
      <protection locked="0"/>
    </xf>
    <xf numFmtId="1" fontId="22" fillId="0" borderId="23" xfId="3" applyNumberFormat="1" applyFont="1" applyFill="1" applyBorder="1" applyAlignment="1" applyProtection="1">
      <alignment horizontal="center" vertical="center"/>
      <protection locked="0"/>
    </xf>
  </cellXfs>
  <cellStyles count="9">
    <cellStyle name="Обычный" xfId="0" builtinId="0"/>
    <cellStyle name="Обычный 2" xfId="1"/>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L24"/>
  <sheetViews>
    <sheetView showGridLines="0" tabSelected="1" view="pageBreakPreview" zoomScale="75" workbookViewId="0">
      <pane xSplit="1" ySplit="14" topLeftCell="B15" activePane="bottomRight" state="frozen"/>
      <selection pane="topRight" activeCell="B1" sqref="B1"/>
      <selection pane="bottomLeft" activeCell="A11" sqref="A11"/>
      <selection pane="bottomRight" activeCell="K26" sqref="K26"/>
    </sheetView>
  </sheetViews>
  <sheetFormatPr defaultRowHeight="12.75"/>
  <cols>
    <col min="1" max="1" width="2.140625" style="3" customWidth="1"/>
    <col min="2" max="2" width="63.85546875" style="3" customWidth="1"/>
    <col min="3" max="3" width="33.7109375" style="3" customWidth="1"/>
    <col min="4" max="4" width="20.42578125" style="3" customWidth="1"/>
    <col min="5" max="7" width="20.28515625" style="3" customWidth="1"/>
    <col min="8" max="8" width="20.140625" style="3" customWidth="1"/>
    <col min="9" max="16384" width="9.140625" style="3"/>
  </cols>
  <sheetData>
    <row r="1" spans="1:12" ht="8.85" customHeight="1">
      <c r="A1" s="1"/>
      <c r="B1" s="1"/>
      <c r="C1" s="2"/>
      <c r="D1" s="1"/>
      <c r="E1" s="1"/>
      <c r="F1" s="1"/>
      <c r="G1" s="1"/>
      <c r="H1" s="1"/>
    </row>
    <row r="2" spans="1:12" ht="0.4" hidden="1" customHeight="1">
      <c r="A2" s="1"/>
      <c r="B2" s="1"/>
      <c r="C2" s="2"/>
      <c r="D2" s="1"/>
      <c r="E2" s="1"/>
      <c r="F2" s="1"/>
      <c r="G2" s="1"/>
      <c r="H2" s="1"/>
    </row>
    <row r="3" spans="1:12" ht="0.4" hidden="1" customHeight="1">
      <c r="A3" s="1"/>
      <c r="B3" s="1"/>
      <c r="C3" s="2"/>
      <c r="D3" s="1"/>
      <c r="E3" s="1"/>
      <c r="F3" s="1"/>
      <c r="G3" s="1"/>
      <c r="H3" s="1"/>
    </row>
    <row r="4" spans="1:12" ht="14.25" hidden="1" customHeight="1">
      <c r="A4" s="1"/>
      <c r="B4" s="4"/>
      <c r="C4" s="4"/>
      <c r="D4" s="1"/>
      <c r="E4" s="1"/>
      <c r="F4" s="70"/>
      <c r="G4" s="68" t="s">
        <v>43</v>
      </c>
      <c r="H4" s="15"/>
      <c r="I4" s="58"/>
      <c r="J4" s="58"/>
      <c r="K4" s="58"/>
      <c r="L4" s="58"/>
    </row>
    <row r="5" spans="1:12" ht="16.5" hidden="1" customHeight="1">
      <c r="A5" s="1"/>
      <c r="B5" s="4"/>
      <c r="C5" s="4"/>
      <c r="D5" s="1"/>
      <c r="E5" s="1"/>
      <c r="F5" s="68" t="s">
        <v>44</v>
      </c>
      <c r="G5" s="68"/>
      <c r="H5" s="15"/>
      <c r="I5" s="58"/>
      <c r="J5" s="58"/>
      <c r="K5" s="58"/>
      <c r="L5" s="58"/>
    </row>
    <row r="6" spans="1:12" ht="18" hidden="1" customHeight="1">
      <c r="A6" s="1"/>
      <c r="B6" s="27"/>
      <c r="C6" s="27"/>
      <c r="D6" s="27"/>
      <c r="E6" s="27"/>
      <c r="F6" s="71" t="s">
        <v>45</v>
      </c>
      <c r="G6" s="69"/>
      <c r="H6" s="27"/>
      <c r="I6" s="27"/>
      <c r="J6" s="27"/>
      <c r="K6" s="27"/>
      <c r="L6" s="28"/>
    </row>
    <row r="7" spans="1:12" ht="18" customHeight="1">
      <c r="A7" s="1"/>
      <c r="B7" s="27"/>
      <c r="C7" s="27"/>
      <c r="D7" s="27"/>
      <c r="E7" s="27"/>
      <c r="F7" s="27"/>
      <c r="G7" s="27"/>
      <c r="H7" s="27"/>
      <c r="I7" s="27"/>
      <c r="J7" s="27"/>
      <c r="K7" s="27"/>
      <c r="L7" s="28"/>
    </row>
    <row r="8" spans="1:12" ht="33.75" customHeight="1">
      <c r="A8" s="1"/>
      <c r="B8" s="113" t="s">
        <v>65</v>
      </c>
      <c r="C8" s="113"/>
      <c r="D8" s="113"/>
      <c r="E8" s="113"/>
      <c r="F8" s="113"/>
      <c r="G8" s="113"/>
      <c r="H8" s="113"/>
      <c r="I8" s="19"/>
      <c r="J8" s="19"/>
      <c r="K8" s="19"/>
      <c r="L8" s="20"/>
    </row>
    <row r="9" spans="1:12" ht="41.25" customHeight="1">
      <c r="A9" s="1"/>
      <c r="B9" s="19"/>
      <c r="C9" s="19"/>
      <c r="D9" s="19"/>
      <c r="E9" s="19"/>
      <c r="F9" s="19"/>
      <c r="G9" s="19"/>
      <c r="H9" s="60" t="s">
        <v>19</v>
      </c>
      <c r="I9" s="19"/>
      <c r="J9" s="19"/>
      <c r="K9" s="19"/>
      <c r="L9" s="20"/>
    </row>
    <row r="10" spans="1:12" ht="36" customHeight="1">
      <c r="A10" s="1"/>
      <c r="B10" s="95" t="s">
        <v>29</v>
      </c>
      <c r="C10" s="95"/>
      <c r="D10" s="95"/>
      <c r="E10" s="95"/>
      <c r="F10" s="95"/>
      <c r="G10" s="95"/>
      <c r="H10" s="95"/>
    </row>
    <row r="11" spans="1:12" ht="9.75" customHeight="1">
      <c r="A11" s="1"/>
      <c r="B11" s="4"/>
      <c r="C11" s="4"/>
      <c r="D11" s="1"/>
      <c r="E11" s="1"/>
      <c r="F11" s="1"/>
      <c r="G11" s="1"/>
      <c r="H11" s="1"/>
    </row>
    <row r="12" spans="1:12" ht="66" customHeight="1">
      <c r="A12" s="1"/>
      <c r="B12" s="96" t="s">
        <v>0</v>
      </c>
      <c r="C12" s="98" t="s">
        <v>2</v>
      </c>
      <c r="D12" s="99"/>
      <c r="E12" s="98" t="s">
        <v>5</v>
      </c>
      <c r="F12" s="100"/>
      <c r="G12" s="100"/>
      <c r="H12" s="99"/>
    </row>
    <row r="13" spans="1:12" ht="62.25" customHeight="1">
      <c r="A13" s="1"/>
      <c r="B13" s="97"/>
      <c r="C13" s="32" t="s">
        <v>3</v>
      </c>
      <c r="D13" s="34" t="s">
        <v>4</v>
      </c>
      <c r="E13" s="32" t="s">
        <v>28</v>
      </c>
      <c r="F13" s="33" t="s">
        <v>35</v>
      </c>
      <c r="G13" s="33" t="s">
        <v>36</v>
      </c>
      <c r="H13" s="34" t="s">
        <v>37</v>
      </c>
    </row>
    <row r="14" spans="1:12" ht="14.25" customHeight="1">
      <c r="A14" s="1"/>
      <c r="B14" s="23">
        <v>1</v>
      </c>
      <c r="C14" s="61">
        <v>2</v>
      </c>
      <c r="D14" s="63">
        <v>3</v>
      </c>
      <c r="E14" s="61">
        <v>4</v>
      </c>
      <c r="F14" s="62">
        <v>5</v>
      </c>
      <c r="G14" s="62">
        <v>6</v>
      </c>
      <c r="H14" s="63">
        <v>7</v>
      </c>
    </row>
    <row r="15" spans="1:12" ht="34.5" customHeight="1">
      <c r="A15" s="5"/>
      <c r="B15" s="77" t="s">
        <v>1</v>
      </c>
      <c r="C15" s="36"/>
      <c r="D15" s="36"/>
      <c r="E15" s="37"/>
      <c r="F15" s="37"/>
      <c r="G15" s="37"/>
      <c r="H15" s="38"/>
    </row>
    <row r="16" spans="1:12" ht="22.15" customHeight="1">
      <c r="A16" s="5"/>
      <c r="B16" s="101" t="s">
        <v>46</v>
      </c>
      <c r="C16" s="103" t="s">
        <v>47</v>
      </c>
      <c r="D16" s="105" t="s">
        <v>48</v>
      </c>
      <c r="E16" s="114">
        <v>142</v>
      </c>
      <c r="F16" s="116">
        <v>142</v>
      </c>
      <c r="G16" s="116">
        <v>142</v>
      </c>
      <c r="H16" s="118">
        <v>142</v>
      </c>
    </row>
    <row r="17" spans="1:8" ht="21" customHeight="1">
      <c r="A17" s="5"/>
      <c r="B17" s="102"/>
      <c r="C17" s="104"/>
      <c r="D17" s="106"/>
      <c r="E17" s="115"/>
      <c r="F17" s="117"/>
      <c r="G17" s="117"/>
      <c r="H17" s="119"/>
    </row>
    <row r="18" spans="1:8" ht="34.5" customHeight="1">
      <c r="A18" s="5"/>
      <c r="B18" s="77" t="s">
        <v>66</v>
      </c>
      <c r="C18" s="36"/>
      <c r="D18" s="36"/>
      <c r="E18" s="37"/>
      <c r="F18" s="37"/>
      <c r="G18" s="37"/>
      <c r="H18" s="38"/>
    </row>
    <row r="19" spans="1:8" ht="35.25" customHeight="1">
      <c r="A19" s="5"/>
      <c r="B19" s="90" t="s">
        <v>49</v>
      </c>
      <c r="C19" s="103" t="s">
        <v>50</v>
      </c>
      <c r="D19" s="105" t="s">
        <v>51</v>
      </c>
      <c r="E19" s="107">
        <v>4</v>
      </c>
      <c r="F19" s="109">
        <v>4</v>
      </c>
      <c r="G19" s="109">
        <v>4</v>
      </c>
      <c r="H19" s="111">
        <v>4</v>
      </c>
    </row>
    <row r="20" spans="1:8" ht="35.25" customHeight="1">
      <c r="A20" s="5"/>
      <c r="B20" s="91"/>
      <c r="C20" s="104"/>
      <c r="D20" s="106"/>
      <c r="E20" s="108"/>
      <c r="F20" s="110"/>
      <c r="G20" s="110"/>
      <c r="H20" s="112"/>
    </row>
    <row r="21" spans="1:8" ht="28.5" customHeight="1">
      <c r="A21" s="5"/>
      <c r="B21" s="92" t="s">
        <v>52</v>
      </c>
      <c r="C21" s="103" t="s">
        <v>53</v>
      </c>
      <c r="D21" s="105" t="s">
        <v>51</v>
      </c>
      <c r="E21" s="120">
        <v>4</v>
      </c>
      <c r="F21" s="122">
        <v>4</v>
      </c>
      <c r="G21" s="122">
        <v>4</v>
      </c>
      <c r="H21" s="124">
        <v>4</v>
      </c>
    </row>
    <row r="22" spans="1:8" ht="28.5" customHeight="1">
      <c r="A22" s="5"/>
      <c r="B22" s="92"/>
      <c r="C22" s="104"/>
      <c r="D22" s="106"/>
      <c r="E22" s="121"/>
      <c r="F22" s="123"/>
      <c r="G22" s="123"/>
      <c r="H22" s="125"/>
    </row>
    <row r="23" spans="1:8" ht="32.25" customHeight="1">
      <c r="A23" s="5"/>
      <c r="B23" s="93" t="s">
        <v>54</v>
      </c>
      <c r="C23" s="103" t="s">
        <v>53</v>
      </c>
      <c r="D23" s="105" t="s">
        <v>51</v>
      </c>
      <c r="E23" s="120">
        <v>4</v>
      </c>
      <c r="F23" s="122">
        <v>4</v>
      </c>
      <c r="G23" s="122">
        <v>4</v>
      </c>
      <c r="H23" s="124">
        <v>4</v>
      </c>
    </row>
    <row r="24" spans="1:8" ht="32.25" customHeight="1">
      <c r="A24" s="5"/>
      <c r="B24" s="94"/>
      <c r="C24" s="104"/>
      <c r="D24" s="106"/>
      <c r="E24" s="121"/>
      <c r="F24" s="123"/>
      <c r="G24" s="123"/>
      <c r="H24" s="125"/>
    </row>
  </sheetData>
  <mergeCells count="33">
    <mergeCell ref="E21:E22"/>
    <mergeCell ref="F21:F22"/>
    <mergeCell ref="G21:G22"/>
    <mergeCell ref="H21:H22"/>
    <mergeCell ref="C23:C24"/>
    <mergeCell ref="D23:D24"/>
    <mergeCell ref="E23:E24"/>
    <mergeCell ref="F23:F24"/>
    <mergeCell ref="G23:G24"/>
    <mergeCell ref="H23:H24"/>
    <mergeCell ref="B8:H8"/>
    <mergeCell ref="C16:C17"/>
    <mergeCell ref="D16:D17"/>
    <mergeCell ref="E16:E17"/>
    <mergeCell ref="F16:F17"/>
    <mergeCell ref="G16:G17"/>
    <mergeCell ref="H16:H17"/>
    <mergeCell ref="B19:B20"/>
    <mergeCell ref="B21:B22"/>
    <mergeCell ref="B23:B24"/>
    <mergeCell ref="B10:H10"/>
    <mergeCell ref="B12:B13"/>
    <mergeCell ref="C12:D12"/>
    <mergeCell ref="E12:H12"/>
    <mergeCell ref="B16:B17"/>
    <mergeCell ref="C19:C20"/>
    <mergeCell ref="D19:D20"/>
    <mergeCell ref="E19:E20"/>
    <mergeCell ref="F19:F20"/>
    <mergeCell ref="G19:G20"/>
    <mergeCell ref="H19:H20"/>
    <mergeCell ref="C21:C22"/>
    <mergeCell ref="D21:D22"/>
  </mergeCells>
  <phoneticPr fontId="6" type="noConversion"/>
  <pageMargins left="0.9055118110236221" right="0.39370078740157483" top="0.55118110236220474" bottom="0.55118110236220474" header="0.15748031496062992" footer="0.15748031496062992"/>
  <pageSetup paperSize="9" scale="65" firstPageNumber="37"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K28"/>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B25" sqref="B25:G25"/>
    </sheetView>
  </sheetViews>
  <sheetFormatPr defaultRowHeight="12.75"/>
  <cols>
    <col min="1" max="1" width="2.140625" style="3" customWidth="1"/>
    <col min="2" max="2" width="59.42578125" style="3" customWidth="1"/>
    <col min="3" max="3" width="10.42578125" style="3" customWidth="1"/>
    <col min="4" max="4" width="11.28515625" style="3" customWidth="1"/>
    <col min="5" max="5" width="12.28515625" style="3" customWidth="1"/>
    <col min="6" max="6" width="21.28515625" style="3" customWidth="1"/>
    <col min="7" max="7" width="12.42578125" style="75" customWidth="1"/>
    <col min="8" max="10" width="21.85546875" style="3" customWidth="1"/>
    <col min="11" max="11" width="21.140625" style="3" customWidth="1"/>
    <col min="12" max="16384" width="9.140625" style="3"/>
  </cols>
  <sheetData>
    <row r="1" spans="1:11" ht="8.85" customHeight="1">
      <c r="A1" s="1"/>
      <c r="B1" s="1"/>
      <c r="C1" s="1"/>
      <c r="D1" s="2"/>
      <c r="E1" s="2"/>
      <c r="F1" s="2"/>
      <c r="G1" s="72"/>
      <c r="H1" s="1"/>
      <c r="I1" s="1"/>
      <c r="J1" s="1"/>
      <c r="K1" s="1"/>
    </row>
    <row r="2" spans="1:11" ht="0.4" hidden="1" customHeight="1">
      <c r="A2" s="1"/>
      <c r="B2" s="1"/>
      <c r="C2" s="1"/>
      <c r="D2" s="2"/>
      <c r="E2" s="2"/>
      <c r="F2" s="2"/>
      <c r="G2" s="72"/>
      <c r="H2" s="1"/>
      <c r="I2" s="1"/>
      <c r="J2" s="1"/>
      <c r="K2" s="1"/>
    </row>
    <row r="3" spans="1:11" ht="0.4" hidden="1" customHeight="1">
      <c r="A3" s="1"/>
      <c r="B3" s="1"/>
      <c r="C3" s="1"/>
      <c r="D3" s="2"/>
      <c r="E3" s="2"/>
      <c r="F3" s="2"/>
      <c r="G3" s="72"/>
      <c r="H3" s="1"/>
      <c r="I3" s="1"/>
      <c r="J3" s="1"/>
      <c r="K3" s="1"/>
    </row>
    <row r="4" spans="1:11" ht="0.4" customHeight="1">
      <c r="A4" s="1"/>
      <c r="B4" s="1"/>
      <c r="C4" s="1"/>
      <c r="D4" s="2"/>
      <c r="E4" s="2"/>
      <c r="F4" s="2"/>
      <c r="G4" s="72"/>
      <c r="H4" s="1"/>
      <c r="I4" s="1"/>
      <c r="J4" s="1"/>
      <c r="K4" s="1"/>
    </row>
    <row r="5" spans="1:11" ht="9.75" customHeight="1">
      <c r="A5" s="1"/>
      <c r="B5" s="4"/>
      <c r="C5" s="4"/>
      <c r="D5" s="4"/>
      <c r="E5" s="4"/>
      <c r="F5" s="4"/>
      <c r="G5" s="72"/>
      <c r="H5" s="1"/>
      <c r="I5" s="1"/>
      <c r="J5" s="1"/>
      <c r="K5" s="17"/>
    </row>
    <row r="6" spans="1:11" ht="47.25" customHeight="1">
      <c r="A6" s="1"/>
      <c r="B6" s="4"/>
      <c r="C6" s="4"/>
      <c r="D6" s="4"/>
      <c r="E6" s="4"/>
      <c r="F6" s="4"/>
      <c r="G6" s="72"/>
      <c r="H6" s="1"/>
      <c r="I6" s="1"/>
      <c r="J6" s="1"/>
      <c r="K6" s="16" t="s">
        <v>20</v>
      </c>
    </row>
    <row r="7" spans="1:11" ht="59.25" customHeight="1">
      <c r="A7" s="1"/>
      <c r="B7" s="129" t="s">
        <v>39</v>
      </c>
      <c r="C7" s="129"/>
      <c r="D7" s="129"/>
      <c r="E7" s="129"/>
      <c r="F7" s="129"/>
      <c r="G7" s="129"/>
      <c r="H7" s="129"/>
      <c r="I7" s="129"/>
      <c r="J7" s="129"/>
      <c r="K7" s="129"/>
    </row>
    <row r="8" spans="1:11" ht="13.5" customHeight="1">
      <c r="A8" s="1"/>
      <c r="B8" s="4"/>
      <c r="C8" s="4"/>
      <c r="D8" s="4"/>
      <c r="E8" s="4"/>
      <c r="F8" s="4"/>
      <c r="G8" s="72"/>
      <c r="H8" s="1"/>
      <c r="I8" s="1"/>
      <c r="J8" s="1"/>
      <c r="K8" s="1"/>
    </row>
    <row r="9" spans="1:11" ht="107.25" customHeight="1">
      <c r="A9" s="1"/>
      <c r="B9" s="96" t="s">
        <v>0</v>
      </c>
      <c r="C9" s="143" t="s">
        <v>7</v>
      </c>
      <c r="D9" s="144"/>
      <c r="E9" s="144"/>
      <c r="F9" s="144"/>
      <c r="G9" s="145"/>
      <c r="H9" s="98" t="s">
        <v>40</v>
      </c>
      <c r="I9" s="100"/>
      <c r="J9" s="100"/>
      <c r="K9" s="99"/>
    </row>
    <row r="10" spans="1:11" ht="53.25" customHeight="1">
      <c r="A10" s="1"/>
      <c r="B10" s="130"/>
      <c r="C10" s="35" t="s">
        <v>26</v>
      </c>
      <c r="D10" s="33" t="s">
        <v>8</v>
      </c>
      <c r="E10" s="33" t="s">
        <v>34</v>
      </c>
      <c r="F10" s="33" t="s">
        <v>9</v>
      </c>
      <c r="G10" s="73" t="s">
        <v>10</v>
      </c>
      <c r="H10" s="32" t="s">
        <v>28</v>
      </c>
      <c r="I10" s="33" t="s">
        <v>35</v>
      </c>
      <c r="J10" s="33" t="s">
        <v>36</v>
      </c>
      <c r="K10" s="34" t="s">
        <v>37</v>
      </c>
    </row>
    <row r="11" spans="1:11" ht="14.25" customHeight="1">
      <c r="A11" s="1"/>
      <c r="B11" s="8">
        <v>1</v>
      </c>
      <c r="C11" s="24">
        <v>2</v>
      </c>
      <c r="D11" s="25">
        <v>3</v>
      </c>
      <c r="E11" s="25">
        <v>4</v>
      </c>
      <c r="F11" s="25">
        <v>5</v>
      </c>
      <c r="G11" s="74">
        <v>6</v>
      </c>
      <c r="H11" s="61">
        <v>7</v>
      </c>
      <c r="I11" s="62">
        <v>8</v>
      </c>
      <c r="J11" s="62">
        <v>9</v>
      </c>
      <c r="K11" s="63">
        <v>10</v>
      </c>
    </row>
    <row r="12" spans="1:11" ht="36" customHeight="1">
      <c r="A12" s="5"/>
      <c r="B12" s="77" t="s">
        <v>1</v>
      </c>
      <c r="C12" s="36"/>
      <c r="D12" s="36"/>
      <c r="E12" s="36"/>
      <c r="F12" s="36"/>
      <c r="G12" s="36"/>
      <c r="H12" s="37"/>
      <c r="I12" s="37"/>
      <c r="J12" s="37"/>
      <c r="K12" s="38"/>
    </row>
    <row r="13" spans="1:11" ht="30" customHeight="1">
      <c r="A13" s="5"/>
      <c r="B13" s="134" t="s">
        <v>46</v>
      </c>
      <c r="C13" s="148" t="s">
        <v>55</v>
      </c>
      <c r="D13" s="150" t="s">
        <v>56</v>
      </c>
      <c r="E13" s="150" t="s">
        <v>57</v>
      </c>
      <c r="F13" s="150" t="s">
        <v>58</v>
      </c>
      <c r="G13" s="152">
        <v>621</v>
      </c>
      <c r="H13" s="154">
        <f>H26*41%</f>
        <v>4547638</v>
      </c>
      <c r="I13" s="156">
        <f>I26*41%+0.7</f>
        <v>4154079.6999999997</v>
      </c>
      <c r="J13" s="156">
        <f>J26*41%+0.8</f>
        <v>4258342.8</v>
      </c>
      <c r="K13" s="158">
        <f>K26*41%+0.6</f>
        <v>4259941.5999999996</v>
      </c>
    </row>
    <row r="14" spans="1:11" ht="30" customHeight="1">
      <c r="A14" s="5"/>
      <c r="B14" s="135"/>
      <c r="C14" s="149"/>
      <c r="D14" s="151"/>
      <c r="E14" s="151"/>
      <c r="F14" s="151"/>
      <c r="G14" s="153"/>
      <c r="H14" s="155"/>
      <c r="I14" s="157"/>
      <c r="J14" s="157"/>
      <c r="K14" s="159"/>
    </row>
    <row r="15" spans="1:11" ht="22.15" customHeight="1">
      <c r="A15" s="5"/>
      <c r="B15" s="139" t="s">
        <v>12</v>
      </c>
      <c r="C15" s="146"/>
      <c r="D15" s="146"/>
      <c r="E15" s="146"/>
      <c r="F15" s="146"/>
      <c r="G15" s="147"/>
      <c r="H15" s="45">
        <f>H13</f>
        <v>4547638</v>
      </c>
      <c r="I15" s="65">
        <f>I13</f>
        <v>4154079.6999999997</v>
      </c>
      <c r="J15" s="45">
        <f>J13</f>
        <v>4258342.8</v>
      </c>
      <c r="K15" s="46">
        <f>K13</f>
        <v>4259941.5999999996</v>
      </c>
    </row>
    <row r="16" spans="1:11" ht="39.75" customHeight="1">
      <c r="A16" s="5"/>
      <c r="B16" s="77" t="s">
        <v>11</v>
      </c>
      <c r="C16" s="36"/>
      <c r="D16" s="36"/>
      <c r="E16" s="36"/>
      <c r="F16" s="36"/>
      <c r="G16" s="36"/>
      <c r="H16" s="47"/>
      <c r="I16" s="47"/>
      <c r="J16" s="47"/>
      <c r="K16" s="48"/>
    </row>
    <row r="17" spans="1:11" ht="39" customHeight="1">
      <c r="A17" s="5"/>
      <c r="B17" s="126" t="s">
        <v>49</v>
      </c>
      <c r="C17" s="148" t="s">
        <v>55</v>
      </c>
      <c r="D17" s="150" t="s">
        <v>56</v>
      </c>
      <c r="E17" s="150" t="s">
        <v>57</v>
      </c>
      <c r="F17" s="150" t="s">
        <v>58</v>
      </c>
      <c r="G17" s="152">
        <v>621</v>
      </c>
      <c r="H17" s="154">
        <f>H26*9%</f>
        <v>998262</v>
      </c>
      <c r="I17" s="156">
        <f>I26*9%-0.7</f>
        <v>911870.3</v>
      </c>
      <c r="J17" s="156">
        <f>J26*9%-0.8</f>
        <v>934757.2</v>
      </c>
      <c r="K17" s="158">
        <f>K26*9%-0.6</f>
        <v>935108.4</v>
      </c>
    </row>
    <row r="18" spans="1:11" ht="39" customHeight="1">
      <c r="A18" s="5"/>
      <c r="B18" s="127"/>
      <c r="C18" s="149"/>
      <c r="D18" s="151"/>
      <c r="E18" s="151"/>
      <c r="F18" s="151"/>
      <c r="G18" s="153"/>
      <c r="H18" s="155"/>
      <c r="I18" s="157"/>
      <c r="J18" s="157"/>
      <c r="K18" s="159"/>
    </row>
    <row r="19" spans="1:11" ht="23.65" customHeight="1">
      <c r="A19" s="5"/>
      <c r="B19" s="139" t="s">
        <v>13</v>
      </c>
      <c r="C19" s="140"/>
      <c r="D19" s="140"/>
      <c r="E19" s="140"/>
      <c r="F19" s="140"/>
      <c r="G19" s="141"/>
      <c r="H19" s="45">
        <f>H17</f>
        <v>998262</v>
      </c>
      <c r="I19" s="65">
        <f t="shared" ref="I19:K19" si="0">I17</f>
        <v>911870.3</v>
      </c>
      <c r="J19" s="65">
        <f t="shared" si="0"/>
        <v>934757.2</v>
      </c>
      <c r="K19" s="46">
        <f t="shared" si="0"/>
        <v>935108.4</v>
      </c>
    </row>
    <row r="20" spans="1:11" ht="28.5" customHeight="1">
      <c r="A20" s="5"/>
      <c r="B20" s="126" t="s">
        <v>52</v>
      </c>
      <c r="C20" s="148" t="s">
        <v>55</v>
      </c>
      <c r="D20" s="150" t="s">
        <v>56</v>
      </c>
      <c r="E20" s="150" t="s">
        <v>57</v>
      </c>
      <c r="F20" s="150" t="s">
        <v>58</v>
      </c>
      <c r="G20" s="152">
        <v>621</v>
      </c>
      <c r="H20" s="154">
        <f>H26*32%</f>
        <v>3549376</v>
      </c>
      <c r="I20" s="156">
        <f>I26*32%+0.4</f>
        <v>3242208.4</v>
      </c>
      <c r="J20" s="156">
        <f>J26*32%+0.6</f>
        <v>3323584.6</v>
      </c>
      <c r="K20" s="158">
        <f>K26*32%+0.1</f>
        <v>3324832.1</v>
      </c>
    </row>
    <row r="21" spans="1:11" ht="28.5" customHeight="1">
      <c r="A21" s="5"/>
      <c r="B21" s="127"/>
      <c r="C21" s="149"/>
      <c r="D21" s="151"/>
      <c r="E21" s="151"/>
      <c r="F21" s="151"/>
      <c r="G21" s="153"/>
      <c r="H21" s="155"/>
      <c r="I21" s="157"/>
      <c r="J21" s="157"/>
      <c r="K21" s="159"/>
    </row>
    <row r="22" spans="1:11" ht="24" customHeight="1">
      <c r="A22" s="5"/>
      <c r="B22" s="139" t="s">
        <v>13</v>
      </c>
      <c r="C22" s="140"/>
      <c r="D22" s="140"/>
      <c r="E22" s="140"/>
      <c r="F22" s="140"/>
      <c r="G22" s="141"/>
      <c r="H22" s="45">
        <v>3549376</v>
      </c>
      <c r="I22" s="65">
        <v>3242208.4</v>
      </c>
      <c r="J22" s="65">
        <v>3323584.6</v>
      </c>
      <c r="K22" s="46">
        <v>3324832.1</v>
      </c>
    </row>
    <row r="23" spans="1:11" ht="30" customHeight="1">
      <c r="A23" s="5"/>
      <c r="B23" s="126" t="s">
        <v>54</v>
      </c>
      <c r="C23" s="148" t="s">
        <v>55</v>
      </c>
      <c r="D23" s="150" t="s">
        <v>56</v>
      </c>
      <c r="E23" s="150" t="s">
        <v>57</v>
      </c>
      <c r="F23" s="150" t="s">
        <v>58</v>
      </c>
      <c r="G23" s="152">
        <v>621</v>
      </c>
      <c r="H23" s="154">
        <f>H26*18%</f>
        <v>1996524</v>
      </c>
      <c r="I23" s="156">
        <f>I26*18%-0.4</f>
        <v>1823741.6</v>
      </c>
      <c r="J23" s="156">
        <f>J26*18%-0.6</f>
        <v>1869515.4</v>
      </c>
      <c r="K23" s="158">
        <f>K26*18%-0.1</f>
        <v>1870217.9</v>
      </c>
    </row>
    <row r="24" spans="1:11" ht="30" customHeight="1">
      <c r="A24" s="5"/>
      <c r="B24" s="142"/>
      <c r="C24" s="149"/>
      <c r="D24" s="151"/>
      <c r="E24" s="151"/>
      <c r="F24" s="151"/>
      <c r="G24" s="153"/>
      <c r="H24" s="155"/>
      <c r="I24" s="157"/>
      <c r="J24" s="157"/>
      <c r="K24" s="159"/>
    </row>
    <row r="25" spans="1:11" ht="25.15" customHeight="1">
      <c r="A25" s="5"/>
      <c r="B25" s="136" t="s">
        <v>13</v>
      </c>
      <c r="C25" s="137"/>
      <c r="D25" s="137"/>
      <c r="E25" s="137"/>
      <c r="F25" s="137"/>
      <c r="G25" s="138"/>
      <c r="H25" s="49">
        <f>H23</f>
        <v>1996524</v>
      </c>
      <c r="I25" s="66">
        <f>I23</f>
        <v>1823741.6</v>
      </c>
      <c r="J25" s="66">
        <f>J23</f>
        <v>1869515.4</v>
      </c>
      <c r="K25" s="50">
        <f>K23</f>
        <v>1870217.9</v>
      </c>
    </row>
    <row r="26" spans="1:11" ht="26.25" customHeight="1">
      <c r="B26" s="131" t="s">
        <v>31</v>
      </c>
      <c r="C26" s="132"/>
      <c r="D26" s="132"/>
      <c r="E26" s="132"/>
      <c r="F26" s="132"/>
      <c r="G26" s="133"/>
      <c r="H26" s="78">
        <v>11091800</v>
      </c>
      <c r="I26" s="79">
        <v>10131900</v>
      </c>
      <c r="J26" s="79">
        <v>10386200</v>
      </c>
      <c r="K26" s="80">
        <v>10390100</v>
      </c>
    </row>
    <row r="27" spans="1:11" ht="10.5" customHeight="1">
      <c r="B27" s="6"/>
      <c r="C27" s="6"/>
      <c r="D27" s="6"/>
      <c r="E27" s="6"/>
      <c r="F27" s="6"/>
      <c r="G27" s="6"/>
      <c r="H27" s="7"/>
      <c r="I27" s="7"/>
      <c r="J27" s="7"/>
      <c r="K27" s="7"/>
    </row>
    <row r="28" spans="1:11" ht="87" customHeight="1">
      <c r="B28" s="128"/>
      <c r="C28" s="128"/>
      <c r="D28" s="128"/>
      <c r="E28" s="128"/>
      <c r="F28" s="128"/>
      <c r="G28" s="128"/>
      <c r="H28" s="128"/>
      <c r="I28" s="128"/>
      <c r="J28" s="128"/>
      <c r="K28" s="128"/>
    </row>
  </sheetData>
  <mergeCells count="50">
    <mergeCell ref="H20:H21"/>
    <mergeCell ref="I20:I21"/>
    <mergeCell ref="J20:J21"/>
    <mergeCell ref="K20:K21"/>
    <mergeCell ref="C23:C24"/>
    <mergeCell ref="D23:D24"/>
    <mergeCell ref="E23:E24"/>
    <mergeCell ref="F23:F24"/>
    <mergeCell ref="G23:G24"/>
    <mergeCell ref="H23:H24"/>
    <mergeCell ref="I23:I24"/>
    <mergeCell ref="J23:J24"/>
    <mergeCell ref="K23:K24"/>
    <mergeCell ref="K13:K14"/>
    <mergeCell ref="B22:G22"/>
    <mergeCell ref="C17:C18"/>
    <mergeCell ref="D17:D18"/>
    <mergeCell ref="E17:E18"/>
    <mergeCell ref="F17:F18"/>
    <mergeCell ref="G17:G18"/>
    <mergeCell ref="H17:H18"/>
    <mergeCell ref="I17:I18"/>
    <mergeCell ref="J17:J18"/>
    <mergeCell ref="K17:K18"/>
    <mergeCell ref="C20:C21"/>
    <mergeCell ref="D20:D21"/>
    <mergeCell ref="E20:E21"/>
    <mergeCell ref="F20:F21"/>
    <mergeCell ref="G20:G21"/>
    <mergeCell ref="F13:F14"/>
    <mergeCell ref="G13:G14"/>
    <mergeCell ref="H13:H14"/>
    <mergeCell ref="I13:I14"/>
    <mergeCell ref="J13:J14"/>
    <mergeCell ref="B20:B21"/>
    <mergeCell ref="B28:K28"/>
    <mergeCell ref="B7:K7"/>
    <mergeCell ref="B9:B10"/>
    <mergeCell ref="B26:G26"/>
    <mergeCell ref="B13:B14"/>
    <mergeCell ref="B17:B18"/>
    <mergeCell ref="B25:G25"/>
    <mergeCell ref="B19:G19"/>
    <mergeCell ref="B23:B24"/>
    <mergeCell ref="H9:K9"/>
    <mergeCell ref="C9:G9"/>
    <mergeCell ref="B15:G15"/>
    <mergeCell ref="C13:C14"/>
    <mergeCell ref="D13:D14"/>
    <mergeCell ref="E13:E14"/>
  </mergeCells>
  <phoneticPr fontId="6" type="noConversion"/>
  <pageMargins left="0.9055118110236221" right="0.39370078740157483" top="0.55118110236220474" bottom="0.55118110236220474" header="0.15748031496062992" footer="0.15748031496062992"/>
  <pageSetup paperSize="9" scale="60" firstPageNumber="37"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dimension ref="A1:M18"/>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G14" sqref="G14"/>
    </sheetView>
  </sheetViews>
  <sheetFormatPr defaultRowHeight="12.75"/>
  <cols>
    <col min="1" max="1" width="2.140625" style="3" customWidth="1"/>
    <col min="2" max="2" width="11.28515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16384" width="9.140625" style="3"/>
  </cols>
  <sheetData>
    <row r="1" spans="1:13" ht="8.85"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28.5" customHeight="1">
      <c r="A5" s="1"/>
      <c r="B5" s="4"/>
      <c r="C5" s="4"/>
      <c r="D5" s="4"/>
      <c r="E5" s="4"/>
      <c r="F5" s="1"/>
      <c r="G5" s="1"/>
      <c r="H5" s="1"/>
      <c r="I5" s="1"/>
      <c r="J5" s="17"/>
    </row>
    <row r="6" spans="1:13" ht="69" customHeight="1">
      <c r="A6" s="1"/>
      <c r="B6" s="4"/>
      <c r="C6" s="4"/>
      <c r="D6" s="4"/>
      <c r="E6" s="4"/>
      <c r="F6" s="1"/>
      <c r="G6" s="1"/>
      <c r="H6" s="1"/>
      <c r="I6" s="1"/>
      <c r="J6" s="16" t="s">
        <v>21</v>
      </c>
    </row>
    <row r="7" spans="1:13" ht="70.5" customHeight="1">
      <c r="A7" s="1"/>
      <c r="B7" s="129" t="s">
        <v>41</v>
      </c>
      <c r="C7" s="129"/>
      <c r="D7" s="129"/>
      <c r="E7" s="129"/>
      <c r="F7" s="129"/>
      <c r="G7" s="129"/>
      <c r="H7" s="129"/>
      <c r="I7" s="129"/>
      <c r="J7" s="129"/>
      <c r="K7" s="11"/>
      <c r="L7" s="11"/>
      <c r="M7" s="11"/>
    </row>
    <row r="8" spans="1:13" ht="12.75" customHeight="1">
      <c r="A8" s="1"/>
      <c r="B8" s="4"/>
      <c r="C8" s="4"/>
      <c r="D8" s="4"/>
      <c r="E8" s="4"/>
      <c r="F8" s="1"/>
      <c r="G8" s="1"/>
      <c r="H8" s="1"/>
      <c r="I8" s="1"/>
      <c r="J8" s="1"/>
    </row>
    <row r="9" spans="1:13" ht="93" customHeight="1">
      <c r="A9" s="1"/>
      <c r="B9" s="98" t="s">
        <v>7</v>
      </c>
      <c r="C9" s="100"/>
      <c r="D9" s="100"/>
      <c r="E9" s="100"/>
      <c r="F9" s="164"/>
      <c r="G9" s="98" t="s">
        <v>42</v>
      </c>
      <c r="H9" s="100"/>
      <c r="I9" s="100"/>
      <c r="J9" s="164"/>
    </row>
    <row r="10" spans="1:13" ht="52.5" customHeight="1">
      <c r="A10" s="1"/>
      <c r="B10" s="32" t="s">
        <v>26</v>
      </c>
      <c r="C10" s="33" t="s">
        <v>8</v>
      </c>
      <c r="D10" s="33" t="s">
        <v>34</v>
      </c>
      <c r="E10" s="33" t="s">
        <v>9</v>
      </c>
      <c r="F10" s="34" t="s">
        <v>10</v>
      </c>
      <c r="G10" s="32" t="s">
        <v>28</v>
      </c>
      <c r="H10" s="33" t="s">
        <v>35</v>
      </c>
      <c r="I10" s="33" t="s">
        <v>36</v>
      </c>
      <c r="J10" s="34" t="s">
        <v>37</v>
      </c>
    </row>
    <row r="11" spans="1:13" ht="14.25" customHeight="1">
      <c r="A11" s="1"/>
      <c r="B11" s="24">
        <v>1</v>
      </c>
      <c r="C11" s="25">
        <v>2</v>
      </c>
      <c r="D11" s="25">
        <v>3</v>
      </c>
      <c r="E11" s="25">
        <v>4</v>
      </c>
      <c r="F11" s="26">
        <v>5</v>
      </c>
      <c r="G11" s="24">
        <v>6</v>
      </c>
      <c r="H11" s="25">
        <v>7</v>
      </c>
      <c r="I11" s="25">
        <v>8</v>
      </c>
      <c r="J11" s="26">
        <v>9</v>
      </c>
    </row>
    <row r="12" spans="1:13" ht="23.65" customHeight="1">
      <c r="A12" s="1"/>
      <c r="B12" s="42"/>
      <c r="C12" s="43"/>
      <c r="D12" s="43"/>
      <c r="E12" s="43"/>
      <c r="F12" s="44"/>
      <c r="G12" s="51"/>
      <c r="H12" s="64"/>
      <c r="I12" s="64"/>
      <c r="J12" s="52"/>
    </row>
    <row r="13" spans="1:13" ht="25.15" customHeight="1">
      <c r="A13" s="5"/>
      <c r="B13" s="160" t="s">
        <v>14</v>
      </c>
      <c r="C13" s="161"/>
      <c r="D13" s="161"/>
      <c r="E13" s="161"/>
      <c r="F13" s="162"/>
      <c r="G13" s="53">
        <v>0</v>
      </c>
      <c r="H13" s="67">
        <v>0</v>
      </c>
      <c r="I13" s="67">
        <v>0</v>
      </c>
      <c r="J13" s="54">
        <v>0</v>
      </c>
    </row>
    <row r="14" spans="1:13" ht="28.5" customHeight="1">
      <c r="F14" s="10"/>
      <c r="J14" s="10"/>
    </row>
    <row r="15" spans="1:13" ht="9" customHeight="1"/>
    <row r="16" spans="1:13" ht="5.25" customHeight="1">
      <c r="B16" s="163"/>
      <c r="C16" s="163"/>
      <c r="D16" s="163"/>
      <c r="E16" s="163"/>
      <c r="F16" s="163"/>
      <c r="G16" s="163"/>
      <c r="H16" s="163"/>
      <c r="I16" s="163"/>
      <c r="J16" s="163"/>
    </row>
    <row r="17" spans="2:10" ht="31.9" customHeight="1">
      <c r="B17" s="6"/>
      <c r="C17" s="6"/>
      <c r="D17" s="6"/>
      <c r="E17" s="6"/>
      <c r="F17" s="6"/>
      <c r="G17" s="7"/>
      <c r="H17" s="7"/>
      <c r="I17" s="7"/>
      <c r="J17" s="7"/>
    </row>
    <row r="18" spans="2:10" ht="87" customHeight="1">
      <c r="B18" s="128"/>
      <c r="C18" s="128"/>
      <c r="D18" s="128"/>
      <c r="E18" s="128"/>
      <c r="F18" s="128"/>
      <c r="G18" s="128"/>
      <c r="H18" s="128"/>
      <c r="I18" s="128"/>
      <c r="J18" s="128"/>
    </row>
  </sheetData>
  <mergeCells count="6">
    <mergeCell ref="B13:F13"/>
    <mergeCell ref="B16:J16"/>
    <mergeCell ref="B18:J18"/>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O18"/>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G15" sqref="G15"/>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18.75" customHeight="1">
      <c r="A5" s="1"/>
      <c r="B5" s="4"/>
      <c r="C5" s="4"/>
      <c r="D5" s="4"/>
      <c r="E5" s="4"/>
      <c r="F5" s="1"/>
      <c r="G5" s="1"/>
      <c r="H5" s="1"/>
      <c r="I5" s="1"/>
      <c r="J5" s="29"/>
    </row>
    <row r="6" spans="1:15" ht="54.75" customHeight="1">
      <c r="A6" s="1"/>
      <c r="B6" s="4"/>
      <c r="C6" s="4"/>
      <c r="D6" s="4"/>
      <c r="E6" s="4"/>
      <c r="F6" s="1"/>
      <c r="G6" s="1"/>
      <c r="H6" s="1"/>
      <c r="I6" s="1"/>
      <c r="J6" s="16" t="s">
        <v>22</v>
      </c>
    </row>
    <row r="7" spans="1:15" ht="50.25" customHeight="1">
      <c r="A7" s="1"/>
      <c r="B7" s="129" t="s">
        <v>32</v>
      </c>
      <c r="C7" s="129"/>
      <c r="D7" s="169"/>
      <c r="E7" s="169"/>
      <c r="F7" s="169"/>
      <c r="G7" s="169"/>
      <c r="H7" s="169"/>
      <c r="I7" s="169"/>
      <c r="J7" s="169"/>
      <c r="K7" s="11"/>
      <c r="L7" s="11"/>
      <c r="M7" s="11"/>
    </row>
    <row r="8" spans="1:15" ht="11.25" customHeight="1">
      <c r="A8" s="1"/>
      <c r="B8" s="4"/>
      <c r="C8" s="4"/>
      <c r="D8" s="4"/>
      <c r="E8" s="4"/>
      <c r="F8" s="1"/>
      <c r="G8" s="1"/>
      <c r="H8" s="1"/>
      <c r="I8" s="1"/>
      <c r="J8" s="1"/>
      <c r="M8" s="17"/>
      <c r="N8" s="17"/>
      <c r="O8" s="17"/>
    </row>
    <row r="9" spans="1:15" ht="63" customHeight="1">
      <c r="A9" s="1"/>
      <c r="B9" s="98" t="s">
        <v>7</v>
      </c>
      <c r="C9" s="100"/>
      <c r="D9" s="100"/>
      <c r="E9" s="100"/>
      <c r="F9" s="164"/>
      <c r="G9" s="98" t="s">
        <v>24</v>
      </c>
      <c r="H9" s="100"/>
      <c r="I9" s="100"/>
      <c r="J9" s="99"/>
      <c r="M9" s="16"/>
      <c r="N9" s="16"/>
      <c r="O9" s="16"/>
    </row>
    <row r="10" spans="1:15" ht="49.5" customHeight="1">
      <c r="A10" s="1"/>
      <c r="B10" s="32" t="s">
        <v>26</v>
      </c>
      <c r="C10" s="33" t="s">
        <v>8</v>
      </c>
      <c r="D10" s="33" t="s">
        <v>34</v>
      </c>
      <c r="E10" s="33" t="s">
        <v>9</v>
      </c>
      <c r="F10" s="34" t="s">
        <v>10</v>
      </c>
      <c r="G10" s="32" t="s">
        <v>28</v>
      </c>
      <c r="H10" s="33" t="s">
        <v>35</v>
      </c>
      <c r="I10" s="33" t="s">
        <v>36</v>
      </c>
      <c r="J10" s="34" t="s">
        <v>37</v>
      </c>
    </row>
    <row r="11" spans="1:15" ht="14.25" customHeight="1">
      <c r="A11" s="1"/>
      <c r="B11" s="24">
        <v>1</v>
      </c>
      <c r="C11" s="25">
        <v>2</v>
      </c>
      <c r="D11" s="25">
        <v>3</v>
      </c>
      <c r="E11" s="25">
        <v>4</v>
      </c>
      <c r="F11" s="26">
        <v>5</v>
      </c>
      <c r="G11" s="24">
        <v>6</v>
      </c>
      <c r="H11" s="25">
        <v>7</v>
      </c>
      <c r="I11" s="25">
        <v>8</v>
      </c>
      <c r="J11" s="26">
        <v>9</v>
      </c>
    </row>
    <row r="12" spans="1:15" ht="22.15" customHeight="1">
      <c r="A12" s="1"/>
      <c r="B12" s="39" t="s">
        <v>55</v>
      </c>
      <c r="C12" s="40" t="s">
        <v>56</v>
      </c>
      <c r="D12" s="40" t="s">
        <v>57</v>
      </c>
      <c r="E12" s="40" t="s">
        <v>58</v>
      </c>
      <c r="F12" s="41">
        <v>621</v>
      </c>
      <c r="G12" s="84">
        <v>11091800</v>
      </c>
      <c r="H12" s="85">
        <v>10131900</v>
      </c>
      <c r="I12" s="85">
        <v>10386200</v>
      </c>
      <c r="J12" s="86">
        <v>10390100</v>
      </c>
    </row>
    <row r="13" spans="1:15" ht="25.15" customHeight="1">
      <c r="A13" s="5"/>
      <c r="B13" s="165" t="s">
        <v>14</v>
      </c>
      <c r="C13" s="166"/>
      <c r="D13" s="167"/>
      <c r="E13" s="167"/>
      <c r="F13" s="168"/>
      <c r="G13" s="81">
        <f>G12</f>
        <v>11091800</v>
      </c>
      <c r="H13" s="82">
        <f>H12</f>
        <v>10131900</v>
      </c>
      <c r="I13" s="82">
        <f>I12</f>
        <v>10386200</v>
      </c>
      <c r="J13" s="83">
        <f>J12</f>
        <v>10390100</v>
      </c>
    </row>
    <row r="14" spans="1:15" ht="2.25" customHeight="1">
      <c r="F14" s="10"/>
      <c r="J14" s="10"/>
    </row>
    <row r="15" spans="1:15" ht="5.25" customHeight="1"/>
    <row r="16" spans="1:15" ht="7.5" customHeight="1">
      <c r="B16" s="163"/>
      <c r="C16" s="163"/>
      <c r="D16" s="163"/>
      <c r="E16" s="163"/>
      <c r="F16" s="163"/>
      <c r="G16" s="163"/>
      <c r="H16" s="163"/>
      <c r="I16" s="163"/>
      <c r="J16" s="163"/>
    </row>
    <row r="17" spans="2:10" ht="31.9" customHeight="1">
      <c r="B17" s="6"/>
      <c r="C17" s="6"/>
      <c r="D17" s="6"/>
      <c r="E17" s="6"/>
      <c r="F17" s="6"/>
      <c r="G17" s="7"/>
      <c r="H17" s="7"/>
      <c r="I17" s="7"/>
      <c r="J17" s="7"/>
    </row>
    <row r="18" spans="2:10" ht="87" customHeight="1">
      <c r="B18" s="128"/>
      <c r="C18" s="128"/>
      <c r="D18" s="128"/>
      <c r="E18" s="128"/>
      <c r="F18" s="128"/>
      <c r="G18" s="128"/>
      <c r="H18" s="128"/>
      <c r="I18" s="128"/>
      <c r="J18" s="128"/>
    </row>
  </sheetData>
  <mergeCells count="6">
    <mergeCell ref="B13:F13"/>
    <mergeCell ref="B16:J16"/>
    <mergeCell ref="B18:J18"/>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V38"/>
  <sheetViews>
    <sheetView showGridLines="0" view="pageBreakPreview" zoomScale="75" workbookViewId="0">
      <pane xSplit="1" ySplit="14" topLeftCell="B15" activePane="bottomRight" state="frozen"/>
      <selection pane="topRight" activeCell="B1" sqref="B1"/>
      <selection pane="bottomLeft" activeCell="A11" sqref="A11"/>
      <selection pane="bottomRight" activeCell="P18" sqref="P18"/>
    </sheetView>
  </sheetViews>
  <sheetFormatPr defaultRowHeight="12.75"/>
  <cols>
    <col min="1" max="1" width="2.140625" style="3" customWidth="1"/>
    <col min="2" max="2" width="51.28515625" style="3" customWidth="1"/>
    <col min="3" max="6" width="15.7109375" style="3" customWidth="1"/>
    <col min="7" max="7" width="19" style="3" customWidth="1"/>
    <col min="8" max="14" width="15.7109375" style="3" customWidth="1"/>
    <col min="15" max="16384" width="9.140625" style="3"/>
  </cols>
  <sheetData>
    <row r="1" spans="1:15" ht="8.85" customHeight="1">
      <c r="A1" s="1"/>
      <c r="B1" s="1"/>
      <c r="C1" s="2"/>
      <c r="D1" s="2"/>
      <c r="E1" s="2"/>
      <c r="F1" s="2"/>
      <c r="G1" s="2"/>
      <c r="H1" s="2"/>
      <c r="I1" s="2"/>
      <c r="J1" s="2"/>
      <c r="K1" s="2"/>
      <c r="L1" s="1"/>
      <c r="M1" s="1"/>
      <c r="N1" s="1"/>
    </row>
    <row r="2" spans="1:15" ht="0.4" hidden="1" customHeight="1">
      <c r="A2" s="1"/>
      <c r="B2" s="1"/>
      <c r="C2" s="2"/>
      <c r="D2" s="2"/>
      <c r="E2" s="2"/>
      <c r="F2" s="2"/>
      <c r="G2" s="2"/>
      <c r="H2" s="2"/>
      <c r="I2" s="2"/>
      <c r="J2" s="2"/>
      <c r="K2" s="2"/>
      <c r="L2" s="1"/>
      <c r="M2" s="1"/>
      <c r="N2" s="1"/>
    </row>
    <row r="3" spans="1:15" ht="0.4" hidden="1" customHeight="1">
      <c r="A3" s="1"/>
      <c r="B3" s="1"/>
      <c r="C3" s="2"/>
      <c r="D3" s="2"/>
      <c r="E3" s="2"/>
      <c r="F3" s="2"/>
      <c r="G3" s="2"/>
      <c r="H3" s="2"/>
      <c r="I3" s="2"/>
      <c r="J3" s="2"/>
      <c r="K3" s="2"/>
      <c r="L3" s="1"/>
      <c r="M3" s="1"/>
      <c r="N3" s="1"/>
    </row>
    <row r="4" spans="1:15" ht="0.4" customHeight="1">
      <c r="A4" s="1"/>
      <c r="B4" s="1"/>
      <c r="C4" s="2"/>
      <c r="D4" s="2"/>
      <c r="E4" s="2"/>
      <c r="F4" s="2"/>
      <c r="G4" s="2"/>
      <c r="H4" s="2"/>
      <c r="I4" s="2"/>
      <c r="J4" s="2"/>
      <c r="K4" s="2"/>
      <c r="L4" s="1"/>
      <c r="M4" s="1"/>
      <c r="N4" s="1"/>
    </row>
    <row r="5" spans="1:15" ht="7.5" customHeight="1">
      <c r="A5" s="1"/>
      <c r="B5" s="4"/>
      <c r="C5" s="4"/>
      <c r="D5" s="4"/>
      <c r="E5" s="4"/>
      <c r="F5" s="4"/>
      <c r="G5" s="4"/>
      <c r="H5" s="4"/>
      <c r="I5" s="4"/>
      <c r="J5" s="4"/>
      <c r="K5" s="4"/>
      <c r="L5" s="193"/>
      <c r="M5" s="193"/>
      <c r="N5" s="193"/>
    </row>
    <row r="6" spans="1:15" ht="39.75" customHeight="1">
      <c r="A6" s="1"/>
      <c r="B6" s="4"/>
      <c r="C6" s="4"/>
      <c r="D6" s="4"/>
      <c r="E6" s="4"/>
      <c r="F6" s="4"/>
      <c r="G6" s="4"/>
      <c r="H6" s="4"/>
      <c r="I6" s="4"/>
      <c r="J6" s="4"/>
      <c r="K6" s="4"/>
      <c r="L6" s="16"/>
      <c r="M6" s="16"/>
      <c r="N6" s="16" t="s">
        <v>23</v>
      </c>
    </row>
    <row r="7" spans="1:15" ht="24" customHeight="1">
      <c r="A7" s="1"/>
      <c r="B7" s="95" t="s">
        <v>33</v>
      </c>
      <c r="C7" s="95"/>
      <c r="D7" s="95"/>
      <c r="E7" s="95"/>
      <c r="F7" s="95"/>
      <c r="G7" s="95"/>
      <c r="H7" s="95"/>
      <c r="I7" s="95"/>
      <c r="J7" s="95"/>
      <c r="K7" s="95"/>
      <c r="L7" s="95"/>
      <c r="M7" s="95"/>
      <c r="N7" s="95"/>
      <c r="O7" s="30"/>
    </row>
    <row r="8" spans="1:15" ht="24" customHeight="1">
      <c r="A8" s="1"/>
      <c r="B8" s="95" t="s">
        <v>59</v>
      </c>
      <c r="C8" s="197"/>
      <c r="D8" s="197"/>
      <c r="E8" s="197"/>
      <c r="F8" s="197"/>
      <c r="G8" s="197"/>
      <c r="H8" s="197"/>
      <c r="I8" s="197"/>
      <c r="J8" s="197"/>
      <c r="K8" s="197"/>
      <c r="L8" s="197"/>
      <c r="M8" s="197"/>
      <c r="N8" s="197"/>
      <c r="O8" s="22"/>
    </row>
    <row r="9" spans="1:15" ht="24" customHeight="1">
      <c r="A9" s="1"/>
      <c r="B9" s="95" t="s">
        <v>30</v>
      </c>
      <c r="C9" s="95"/>
      <c r="D9" s="95"/>
      <c r="E9" s="95"/>
      <c r="F9" s="95"/>
      <c r="G9" s="95"/>
      <c r="H9" s="95"/>
      <c r="I9" s="95"/>
      <c r="J9" s="95"/>
      <c r="K9" s="95"/>
      <c r="L9" s="95"/>
      <c r="M9" s="95"/>
      <c r="N9" s="95"/>
      <c r="O9" s="22"/>
    </row>
    <row r="10" spans="1:15" ht="21.75" customHeight="1">
      <c r="A10" s="1"/>
      <c r="B10" s="18"/>
      <c r="C10" s="4"/>
      <c r="D10" s="4"/>
      <c r="E10" s="4"/>
      <c r="F10" s="4"/>
      <c r="G10" s="4"/>
      <c r="H10" s="4"/>
      <c r="I10" s="4"/>
      <c r="J10" s="4"/>
      <c r="K10" s="4"/>
      <c r="L10" s="1"/>
      <c r="M10" s="1"/>
      <c r="N10" s="1"/>
    </row>
    <row r="11" spans="1:15" ht="31.5" customHeight="1">
      <c r="A11" s="1"/>
      <c r="B11" s="143" t="s">
        <v>0</v>
      </c>
      <c r="C11" s="98" t="s">
        <v>25</v>
      </c>
      <c r="D11" s="100"/>
      <c r="E11" s="100"/>
      <c r="F11" s="100"/>
      <c r="G11" s="100"/>
      <c r="H11" s="100"/>
      <c r="I11" s="100"/>
      <c r="J11" s="100"/>
      <c r="K11" s="100"/>
      <c r="L11" s="195"/>
      <c r="M11" s="195"/>
      <c r="N11" s="99"/>
    </row>
    <row r="12" spans="1:15" ht="27" customHeight="1">
      <c r="A12" s="1"/>
      <c r="B12" s="194"/>
      <c r="C12" s="98" t="s">
        <v>28</v>
      </c>
      <c r="D12" s="195"/>
      <c r="E12" s="99"/>
      <c r="F12" s="98" t="s">
        <v>35</v>
      </c>
      <c r="G12" s="195"/>
      <c r="H12" s="99"/>
      <c r="I12" s="98" t="s">
        <v>36</v>
      </c>
      <c r="J12" s="195"/>
      <c r="K12" s="99"/>
      <c r="L12" s="98" t="s">
        <v>37</v>
      </c>
      <c r="M12" s="195" t="s">
        <v>6</v>
      </c>
      <c r="N12" s="99" t="s">
        <v>28</v>
      </c>
    </row>
    <row r="13" spans="1:15" ht="62.25" customHeight="1">
      <c r="A13" s="1"/>
      <c r="B13" s="97"/>
      <c r="C13" s="32" t="s">
        <v>15</v>
      </c>
      <c r="D13" s="33" t="s">
        <v>16</v>
      </c>
      <c r="E13" s="34" t="s">
        <v>17</v>
      </c>
      <c r="F13" s="32" t="s">
        <v>15</v>
      </c>
      <c r="G13" s="33" t="s">
        <v>16</v>
      </c>
      <c r="H13" s="34" t="s">
        <v>17</v>
      </c>
      <c r="I13" s="32" t="s">
        <v>15</v>
      </c>
      <c r="J13" s="33" t="s">
        <v>16</v>
      </c>
      <c r="K13" s="34" t="s">
        <v>17</v>
      </c>
      <c r="L13" s="32" t="s">
        <v>15</v>
      </c>
      <c r="M13" s="33" t="s">
        <v>16</v>
      </c>
      <c r="N13" s="34" t="s">
        <v>17</v>
      </c>
    </row>
    <row r="14" spans="1:15" ht="14.25" customHeight="1">
      <c r="A14" s="1"/>
      <c r="B14" s="23">
        <v>1</v>
      </c>
      <c r="C14" s="24">
        <v>2</v>
      </c>
      <c r="D14" s="25">
        <v>3</v>
      </c>
      <c r="E14" s="26">
        <v>4</v>
      </c>
      <c r="F14" s="24">
        <v>5</v>
      </c>
      <c r="G14" s="25">
        <v>6</v>
      </c>
      <c r="H14" s="26">
        <v>7</v>
      </c>
      <c r="I14" s="24">
        <v>8</v>
      </c>
      <c r="J14" s="25">
        <v>9</v>
      </c>
      <c r="K14" s="26">
        <v>10</v>
      </c>
      <c r="L14" s="24">
        <v>11</v>
      </c>
      <c r="M14" s="25">
        <v>12</v>
      </c>
      <c r="N14" s="26">
        <v>13</v>
      </c>
    </row>
    <row r="15" spans="1:15" ht="32.25" customHeight="1">
      <c r="A15" s="5"/>
      <c r="B15" s="31" t="s">
        <v>1</v>
      </c>
      <c r="C15" s="88"/>
      <c r="D15" s="88"/>
      <c r="E15" s="88"/>
      <c r="F15" s="88"/>
      <c r="G15" s="88"/>
      <c r="H15" s="88"/>
      <c r="I15" s="88"/>
      <c r="J15" s="88"/>
      <c r="K15" s="88"/>
      <c r="L15" s="88"/>
      <c r="M15" s="88"/>
      <c r="N15" s="89"/>
    </row>
    <row r="16" spans="1:15" ht="24.75" customHeight="1">
      <c r="A16" s="5"/>
      <c r="B16" s="101" t="s">
        <v>46</v>
      </c>
      <c r="C16" s="190"/>
      <c r="D16" s="187">
        <v>1</v>
      </c>
      <c r="E16" s="180"/>
      <c r="F16" s="190"/>
      <c r="G16" s="187">
        <v>1</v>
      </c>
      <c r="H16" s="180"/>
      <c r="I16" s="190"/>
      <c r="J16" s="187">
        <v>1</v>
      </c>
      <c r="K16" s="180"/>
      <c r="L16" s="190"/>
      <c r="M16" s="187">
        <v>1</v>
      </c>
      <c r="N16" s="180"/>
    </row>
    <row r="17" spans="1:22" ht="24.75" customHeight="1">
      <c r="A17" s="5"/>
      <c r="B17" s="102"/>
      <c r="C17" s="191"/>
      <c r="D17" s="188"/>
      <c r="E17" s="181"/>
      <c r="F17" s="191"/>
      <c r="G17" s="188"/>
      <c r="H17" s="181"/>
      <c r="I17" s="191"/>
      <c r="J17" s="188"/>
      <c r="K17" s="181"/>
      <c r="L17" s="191"/>
      <c r="M17" s="188"/>
      <c r="N17" s="181"/>
    </row>
    <row r="18" spans="1:22" ht="24.75" customHeight="1">
      <c r="A18" s="5"/>
      <c r="B18" s="102"/>
      <c r="C18" s="192"/>
      <c r="D18" s="189"/>
      <c r="E18" s="182"/>
      <c r="F18" s="192"/>
      <c r="G18" s="189"/>
      <c r="H18" s="182"/>
      <c r="I18" s="192"/>
      <c r="J18" s="189"/>
      <c r="K18" s="182"/>
      <c r="L18" s="192"/>
      <c r="M18" s="189"/>
      <c r="N18" s="182"/>
    </row>
    <row r="19" spans="1:22" ht="40.5" customHeight="1">
      <c r="A19" s="5"/>
      <c r="B19" s="31" t="s">
        <v>11</v>
      </c>
      <c r="C19" s="88"/>
      <c r="D19" s="88"/>
      <c r="E19" s="88"/>
      <c r="F19" s="88"/>
      <c r="G19" s="88"/>
      <c r="H19" s="88"/>
      <c r="I19" s="88"/>
      <c r="J19" s="88"/>
      <c r="K19" s="88"/>
      <c r="L19" s="88"/>
      <c r="M19" s="88"/>
      <c r="N19" s="89"/>
    </row>
    <row r="20" spans="1:22" ht="24" customHeight="1">
      <c r="A20" s="5"/>
      <c r="B20" s="170" t="s">
        <v>49</v>
      </c>
      <c r="C20" s="183"/>
      <c r="D20" s="175">
        <v>1</v>
      </c>
      <c r="E20" s="204"/>
      <c r="F20" s="183"/>
      <c r="G20" s="175">
        <v>1</v>
      </c>
      <c r="H20" s="204"/>
      <c r="I20" s="183"/>
      <c r="J20" s="175">
        <v>1</v>
      </c>
      <c r="K20" s="204"/>
      <c r="L20" s="183"/>
      <c r="M20" s="175">
        <v>1</v>
      </c>
      <c r="N20" s="204"/>
    </row>
    <row r="21" spans="1:22" ht="24" customHeight="1">
      <c r="A21" s="1"/>
      <c r="B21" s="171"/>
      <c r="C21" s="184"/>
      <c r="D21" s="176"/>
      <c r="E21" s="205"/>
      <c r="F21" s="184"/>
      <c r="G21" s="176"/>
      <c r="H21" s="205"/>
      <c r="I21" s="184"/>
      <c r="J21" s="176"/>
      <c r="K21" s="205"/>
      <c r="L21" s="184"/>
      <c r="M21" s="176"/>
      <c r="N21" s="205"/>
    </row>
    <row r="22" spans="1:22" ht="24" customHeight="1">
      <c r="A22" s="1"/>
      <c r="B22" s="172"/>
      <c r="C22" s="185"/>
      <c r="D22" s="177"/>
      <c r="E22" s="206"/>
      <c r="F22" s="185"/>
      <c r="G22" s="177"/>
      <c r="H22" s="206"/>
      <c r="I22" s="185"/>
      <c r="J22" s="177"/>
      <c r="K22" s="206"/>
      <c r="L22" s="185"/>
      <c r="M22" s="177"/>
      <c r="N22" s="206"/>
    </row>
    <row r="23" spans="1:22" ht="24" customHeight="1">
      <c r="A23" s="1"/>
      <c r="B23" s="173" t="s">
        <v>52</v>
      </c>
      <c r="C23" s="202"/>
      <c r="D23" s="178">
        <v>1</v>
      </c>
      <c r="E23" s="207"/>
      <c r="F23" s="202"/>
      <c r="G23" s="178">
        <v>1</v>
      </c>
      <c r="H23" s="207"/>
      <c r="I23" s="202"/>
      <c r="J23" s="178">
        <v>1</v>
      </c>
      <c r="K23" s="207"/>
      <c r="L23" s="202"/>
      <c r="M23" s="178">
        <v>1</v>
      </c>
      <c r="N23" s="207"/>
    </row>
    <row r="24" spans="1:22" ht="24" customHeight="1">
      <c r="A24" s="1"/>
      <c r="B24" s="171"/>
      <c r="C24" s="184"/>
      <c r="D24" s="176"/>
      <c r="E24" s="205"/>
      <c r="F24" s="184"/>
      <c r="G24" s="176"/>
      <c r="H24" s="205"/>
      <c r="I24" s="184"/>
      <c r="J24" s="176"/>
      <c r="K24" s="205"/>
      <c r="L24" s="184"/>
      <c r="M24" s="176"/>
      <c r="N24" s="205"/>
    </row>
    <row r="25" spans="1:22" ht="24" customHeight="1">
      <c r="A25" s="1"/>
      <c r="B25" s="172"/>
      <c r="C25" s="185"/>
      <c r="D25" s="177"/>
      <c r="E25" s="206"/>
      <c r="F25" s="185"/>
      <c r="G25" s="177"/>
      <c r="H25" s="206"/>
      <c r="I25" s="185"/>
      <c r="J25" s="177"/>
      <c r="K25" s="206"/>
      <c r="L25" s="185"/>
      <c r="M25" s="177"/>
      <c r="N25" s="206"/>
    </row>
    <row r="26" spans="1:22" ht="24" customHeight="1">
      <c r="A26" s="1"/>
      <c r="B26" s="173" t="s">
        <v>54</v>
      </c>
      <c r="C26" s="202"/>
      <c r="D26" s="178">
        <v>1</v>
      </c>
      <c r="E26" s="207"/>
      <c r="F26" s="202"/>
      <c r="G26" s="178">
        <v>1</v>
      </c>
      <c r="H26" s="207"/>
      <c r="I26" s="202"/>
      <c r="J26" s="178">
        <v>1</v>
      </c>
      <c r="K26" s="207"/>
      <c r="L26" s="202"/>
      <c r="M26" s="178">
        <v>1</v>
      </c>
      <c r="N26" s="207"/>
    </row>
    <row r="27" spans="1:22" ht="25.5" customHeight="1">
      <c r="A27" s="1"/>
      <c r="B27" s="171"/>
      <c r="C27" s="184"/>
      <c r="D27" s="176"/>
      <c r="E27" s="205"/>
      <c r="F27" s="184"/>
      <c r="G27" s="176"/>
      <c r="H27" s="205"/>
      <c r="I27" s="184"/>
      <c r="J27" s="176"/>
      <c r="K27" s="205"/>
      <c r="L27" s="184"/>
      <c r="M27" s="176"/>
      <c r="N27" s="205"/>
    </row>
    <row r="28" spans="1:22" ht="26.25" customHeight="1">
      <c r="A28" s="1"/>
      <c r="B28" s="174"/>
      <c r="C28" s="203"/>
      <c r="D28" s="179"/>
      <c r="E28" s="208"/>
      <c r="F28" s="203"/>
      <c r="G28" s="179"/>
      <c r="H28" s="208"/>
      <c r="I28" s="203"/>
      <c r="J28" s="179"/>
      <c r="K28" s="208"/>
      <c r="L28" s="203"/>
      <c r="M28" s="179"/>
      <c r="N28" s="208"/>
    </row>
    <row r="29" spans="1:22" ht="58.5" customHeight="1">
      <c r="B29" s="87" t="s">
        <v>27</v>
      </c>
      <c r="C29" s="55"/>
      <c r="D29" s="56">
        <v>1</v>
      </c>
      <c r="E29" s="57"/>
      <c r="F29" s="55"/>
      <c r="G29" s="56">
        <v>1</v>
      </c>
      <c r="H29" s="57"/>
      <c r="I29" s="55"/>
      <c r="J29" s="56">
        <v>1</v>
      </c>
      <c r="K29" s="57"/>
      <c r="L29" s="55"/>
      <c r="M29" s="56">
        <v>1</v>
      </c>
      <c r="N29" s="57"/>
    </row>
    <row r="30" spans="1:22" ht="20.25" customHeight="1">
      <c r="N30" s="10"/>
    </row>
    <row r="31" spans="1:22" s="21" customFormat="1" ht="15.75" customHeight="1">
      <c r="B31" s="199" t="s">
        <v>64</v>
      </c>
      <c r="C31" s="199"/>
      <c r="D31" s="199"/>
      <c r="E31" s="199"/>
      <c r="F31" s="199"/>
      <c r="G31" s="199"/>
      <c r="H31" s="199"/>
      <c r="I31" s="199"/>
      <c r="J31" s="199"/>
      <c r="K31" s="199"/>
      <c r="L31" s="199"/>
      <c r="M31" s="199"/>
      <c r="N31" s="199"/>
    </row>
    <row r="32" spans="1:22" ht="34.5" customHeight="1">
      <c r="B32" s="200" t="s">
        <v>60</v>
      </c>
      <c r="C32" s="196"/>
      <c r="D32" s="198" t="s">
        <v>38</v>
      </c>
      <c r="E32" s="198"/>
      <c r="F32" s="198"/>
      <c r="G32" s="76" t="s">
        <v>61</v>
      </c>
      <c r="H32" s="14"/>
      <c r="I32" s="14"/>
      <c r="J32" s="14"/>
      <c r="K32" s="14"/>
      <c r="L32" s="14"/>
      <c r="M32" s="14"/>
      <c r="N32" s="14"/>
      <c r="O32" s="6"/>
      <c r="P32" s="6"/>
      <c r="Q32" s="6"/>
      <c r="R32" s="6"/>
      <c r="S32" s="12"/>
      <c r="T32" s="12"/>
      <c r="U32" s="12"/>
      <c r="V32" s="12"/>
    </row>
    <row r="33" spans="2:22" ht="19.5" customHeight="1">
      <c r="B33" s="13"/>
      <c r="C33" s="14"/>
      <c r="D33" s="196"/>
      <c r="E33" s="196"/>
      <c r="F33" s="14"/>
      <c r="G33" s="14"/>
      <c r="H33" s="14"/>
      <c r="I33" s="14"/>
      <c r="J33" s="14"/>
      <c r="K33" s="14"/>
      <c r="L33" s="14"/>
      <c r="M33" s="14"/>
      <c r="N33" s="14"/>
      <c r="O33" s="6"/>
      <c r="P33" s="6"/>
      <c r="Q33" s="6"/>
      <c r="R33" s="6"/>
      <c r="S33" s="12"/>
      <c r="T33" s="12"/>
      <c r="U33" s="12"/>
      <c r="V33" s="12"/>
    </row>
    <row r="34" spans="2:22" ht="34.5" customHeight="1">
      <c r="B34" s="201" t="s">
        <v>18</v>
      </c>
      <c r="C34" s="198"/>
      <c r="D34" s="198" t="s">
        <v>38</v>
      </c>
      <c r="E34" s="198"/>
      <c r="F34" s="198"/>
      <c r="G34" s="186" t="s">
        <v>62</v>
      </c>
      <c r="H34" s="186"/>
      <c r="I34" s="59"/>
      <c r="J34" s="59"/>
      <c r="K34" s="59"/>
      <c r="L34" s="14"/>
      <c r="M34" s="14"/>
      <c r="N34" s="14"/>
      <c r="O34" s="6"/>
      <c r="P34" s="6"/>
      <c r="Q34" s="6"/>
      <c r="R34" s="6"/>
      <c r="S34" s="12"/>
      <c r="T34" s="12"/>
      <c r="U34" s="12"/>
      <c r="V34" s="12"/>
    </row>
    <row r="35" spans="2:22" ht="44.25" customHeight="1">
      <c r="B35" s="128" t="s">
        <v>63</v>
      </c>
      <c r="C35" s="128"/>
      <c r="D35" s="196"/>
      <c r="E35" s="196"/>
      <c r="F35" s="14"/>
      <c r="G35" s="14"/>
      <c r="H35" s="14"/>
      <c r="I35" s="14"/>
      <c r="J35" s="14"/>
      <c r="K35" s="14"/>
      <c r="L35" s="9"/>
      <c r="M35" s="9"/>
      <c r="N35" s="9"/>
      <c r="O35" s="9"/>
      <c r="P35" s="9"/>
      <c r="Q35" s="9"/>
      <c r="R35" s="9"/>
      <c r="S35" s="9"/>
      <c r="T35" s="9"/>
      <c r="U35" s="9"/>
      <c r="V35" s="9"/>
    </row>
    <row r="36" spans="2:22" ht="31.9" customHeight="1"/>
    <row r="37" spans="2:22" ht="87" customHeight="1">
      <c r="B37" s="6"/>
      <c r="C37" s="6"/>
      <c r="D37" s="6"/>
      <c r="E37" s="6"/>
      <c r="F37" s="6"/>
      <c r="G37" s="6"/>
      <c r="H37" s="6"/>
      <c r="I37" s="6"/>
      <c r="J37" s="6"/>
      <c r="K37" s="6"/>
      <c r="L37" s="7"/>
      <c r="M37" s="7"/>
      <c r="N37" s="7"/>
    </row>
    <row r="38" spans="2:22">
      <c r="B38" s="9"/>
      <c r="C38" s="9"/>
      <c r="D38" s="9"/>
      <c r="E38" s="9"/>
      <c r="F38" s="9"/>
      <c r="G38" s="9"/>
      <c r="H38" s="9"/>
      <c r="I38" s="9"/>
      <c r="J38" s="9"/>
      <c r="K38" s="9"/>
      <c r="L38" s="9"/>
      <c r="M38" s="9"/>
      <c r="N38" s="9"/>
    </row>
  </sheetData>
  <mergeCells count="71">
    <mergeCell ref="N23:N25"/>
    <mergeCell ref="N26:N28"/>
    <mergeCell ref="L20:L22"/>
    <mergeCell ref="N20:N22"/>
    <mergeCell ref="C23:C25"/>
    <mergeCell ref="C26:C28"/>
    <mergeCell ref="E23:E25"/>
    <mergeCell ref="E26:E28"/>
    <mergeCell ref="F23:F25"/>
    <mergeCell ref="F26:F28"/>
    <mergeCell ref="H23:H25"/>
    <mergeCell ref="H26:H28"/>
    <mergeCell ref="I23:I25"/>
    <mergeCell ref="I26:I28"/>
    <mergeCell ref="K23:K25"/>
    <mergeCell ref="K26:K28"/>
    <mergeCell ref="L23:L25"/>
    <mergeCell ref="L26:L28"/>
    <mergeCell ref="E20:E22"/>
    <mergeCell ref="F20:F22"/>
    <mergeCell ref="H20:H22"/>
    <mergeCell ref="I20:I22"/>
    <mergeCell ref="K20:K22"/>
    <mergeCell ref="J26:J28"/>
    <mergeCell ref="D35:E35"/>
    <mergeCell ref="D33:E33"/>
    <mergeCell ref="B7:N7"/>
    <mergeCell ref="B8:N8"/>
    <mergeCell ref="B9:N9"/>
    <mergeCell ref="B35:C35"/>
    <mergeCell ref="F12:H12"/>
    <mergeCell ref="I12:K12"/>
    <mergeCell ref="D32:F32"/>
    <mergeCell ref="B31:N31"/>
    <mergeCell ref="D34:F34"/>
    <mergeCell ref="B32:C32"/>
    <mergeCell ref="B34:C34"/>
    <mergeCell ref="D16:D18"/>
    <mergeCell ref="B16:B18"/>
    <mergeCell ref="G16:G18"/>
    <mergeCell ref="L16:L18"/>
    <mergeCell ref="L5:N5"/>
    <mergeCell ref="B11:B13"/>
    <mergeCell ref="C11:N11"/>
    <mergeCell ref="C12:E12"/>
    <mergeCell ref="L12:N12"/>
    <mergeCell ref="N16:N18"/>
    <mergeCell ref="C20:C22"/>
    <mergeCell ref="G34:H34"/>
    <mergeCell ref="J16:J18"/>
    <mergeCell ref="M16:M18"/>
    <mergeCell ref="J20:J22"/>
    <mergeCell ref="M20:M22"/>
    <mergeCell ref="J23:J25"/>
    <mergeCell ref="M23:M25"/>
    <mergeCell ref="M26:M28"/>
    <mergeCell ref="C16:C18"/>
    <mergeCell ref="E16:E18"/>
    <mergeCell ref="F16:F18"/>
    <mergeCell ref="H16:H18"/>
    <mergeCell ref="I16:I18"/>
    <mergeCell ref="K16:K18"/>
    <mergeCell ref="B20:B22"/>
    <mergeCell ref="B23:B25"/>
    <mergeCell ref="B26:B28"/>
    <mergeCell ref="D20:D22"/>
    <mergeCell ref="G20:G22"/>
    <mergeCell ref="D23:D25"/>
    <mergeCell ref="G23:G25"/>
    <mergeCell ref="D26:D28"/>
    <mergeCell ref="G26:G28"/>
  </mergeCells>
  <phoneticPr fontId="6" type="noConversion"/>
  <pageMargins left="0.78740157480314965" right="0.19685039370078741" top="0.74803149606299213" bottom="0.74803149606299213" header="0.35433070866141736" footer="0.35433070866141736"/>
  <pageSetup paperSize="9" scale="55" firstPageNumber="37"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2016-11-12T10:05:33Z</cp:lastPrinted>
  <dcterms:created xsi:type="dcterms:W3CDTF">2010-02-09T08:04:06Z</dcterms:created>
  <dcterms:modified xsi:type="dcterms:W3CDTF">2016-11-12T10:05:37Z</dcterms:modified>
</cp:coreProperties>
</file>