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1570" windowHeight="8160"/>
  </bookViews>
  <sheets>
    <sheet name="Лист1" sheetId="1" r:id="rId1"/>
  </sheets>
  <definedNames>
    <definedName name="_xlnm.Print_Titles" localSheetId="0">Лист1!$3:$3</definedName>
  </definedNames>
  <calcPr calcId="125725"/>
</workbook>
</file>

<file path=xl/calcChain.xml><?xml version="1.0" encoding="utf-8"?>
<calcChain xmlns="http://schemas.openxmlformats.org/spreadsheetml/2006/main">
  <c r="G19" i="1"/>
  <c r="F19"/>
  <c r="E19"/>
  <c r="D19"/>
  <c r="C19"/>
  <c r="A6" l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<sst xmlns="http://schemas.openxmlformats.org/spreadsheetml/2006/main" count="44" uniqueCount="29">
  <si>
    <t>Наименование объекта</t>
  </si>
  <si>
    <t>№            п/п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</si>
  <si>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кукол, в том числе проектно-изыскательские работы и прохождение государственной экспертизы проекта</t>
  </si>
  <si>
    <t>Перинатальный центр на 130 коек в г. Архангельске</t>
  </si>
  <si>
    <t>-</t>
  </si>
  <si>
    <t>ИТОГО</t>
  </si>
  <si>
    <t xml:space="preserve">Ожидаемая оценка стоимости выполнения работ на начало очередного финансового года, тыс. руб. 
</t>
  </si>
  <si>
    <t xml:space="preserve">Остаток сметной стоимости объектов, вводимых в текущем финансовом году,               тыс. руб.
</t>
  </si>
  <si>
    <t xml:space="preserve">Задолжен- ность за выполненные работы на начало текущего финансового года, тыс. руб. 
</t>
  </si>
  <si>
    <t xml:space="preserve">Ожидаемая оценка задолжен-ности  за выполненные работы на начало очередного финансового года, тыс. руб. 
</t>
  </si>
  <si>
    <t>Планируе-мый срок ввода в эксплуата-цию объектов в очередном финансовом году</t>
  </si>
  <si>
    <t xml:space="preserve">Стоимость объекта, подтвержден-ная данными бухгалтерского учета на начало текущего финансового года, тыс.руб.
</t>
  </si>
  <si>
    <t>2017 год</t>
  </si>
  <si>
    <t>Строительство детского сада на 120 мест в пос. Катунино Приморского района</t>
  </si>
  <si>
    <t>3 квартал 2017 года</t>
  </si>
  <si>
    <t>Обеспечение объектами инженерной инфраструктуры земельных участков, предоставляемых для расселения ветхого и аварийного жилья</t>
  </si>
  <si>
    <t>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</si>
  <si>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Строительство автомобильной дороги по проезду Сибиряковцев в обход областной больницы                                           г. Архангельска</t>
  </si>
  <si>
    <t>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 (I этап, 1 подэтап)</t>
  </si>
  <si>
    <t xml:space="preserve">
Строительство детского сада на 120 мест в пос. Каменка Мезенского района
</t>
  </si>
  <si>
    <t>Строительство школы-сада в правобережной части г. Каргополя по ул. Чеснокова, 12б</t>
  </si>
  <si>
    <t>Обеспечение земельных участков инженерной инфраструктурой для строительства многоквартирных домов в VI - VII жилых районах (магистральные сети) (проектирование, строительство, выполнение кадастровых работ)</t>
  </si>
  <si>
    <t>4 квартал 2017 года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</si>
  <si>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плановом периоде</t>
  </si>
  <si>
    <t>Строительство мостового перехода через реку Устья на автомобильной дороге Октябрьский - Мягкославская (Некрасово) с подъездом к дер. Мягкославская</t>
  </si>
  <si>
    <t>Строительство автомобильной дороги Усть-Ваеньга - Фалюки на участке  км 43+500 - км 63+500</t>
  </si>
  <si>
    <t>Строительство и реконструкция системы водоснабжения поселка Соловецкий</t>
  </si>
  <si>
    <t>Стоительство канализационных сетей и коллекторов, очистных сооружений поселка Соловецкий</t>
  </si>
  <si>
    <t xml:space="preserve">4 квартал 2018 года и 2019 года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</si>
</sst>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2"/>
  <sheetViews>
    <sheetView tabSelected="1" zoomScale="80" zoomScaleNormal="80" workbookViewId="0">
      <pane ySplit="3" topLeftCell="A4" activePane="bottomLeft" state="frozen"/>
      <selection pane="bottomLeft" activeCell="F31" sqref="F31"/>
    </sheetView>
  </sheetViews>
  <sheetFormatPr defaultColWidth="9.140625" defaultRowHeight="12.75"/>
  <cols>
    <col min="1" max="1" width="3.7109375" style="1" customWidth="1"/>
    <col min="2" max="2" width="34.7109375" style="3" customWidth="1"/>
    <col min="3" max="3" width="18.28515625" style="1" customWidth="1"/>
    <col min="4" max="4" width="17.7109375" style="1" customWidth="1"/>
    <col min="5" max="5" width="16.7109375" style="1" customWidth="1"/>
    <col min="6" max="6" width="17" style="1" customWidth="1"/>
    <col min="7" max="7" width="15.5703125" style="1" customWidth="1"/>
    <col min="8" max="8" width="16.140625" style="1" customWidth="1"/>
    <col min="9" max="9" width="15.42578125" style="1" customWidth="1"/>
    <col min="10" max="16384" width="9.140625" style="1"/>
  </cols>
  <sheetData>
    <row r="1" spans="1:8" ht="54" customHeight="1">
      <c r="A1" s="12"/>
      <c r="B1" s="31" t="s">
        <v>23</v>
      </c>
      <c r="C1" s="31"/>
      <c r="D1" s="31"/>
      <c r="E1" s="31"/>
      <c r="F1" s="31"/>
      <c r="G1" s="31"/>
      <c r="H1" s="31"/>
    </row>
    <row r="2" spans="1:8" ht="15.75" customHeight="1">
      <c r="A2" s="12"/>
      <c r="B2" s="13"/>
      <c r="C2" s="12"/>
      <c r="D2" s="12"/>
      <c r="E2" s="12"/>
      <c r="F2" s="12"/>
      <c r="G2" s="12"/>
      <c r="H2" s="12"/>
    </row>
    <row r="3" spans="1:8" ht="185.25" customHeight="1">
      <c r="A3" s="14" t="s">
        <v>1</v>
      </c>
      <c r="B3" s="19" t="s">
        <v>0</v>
      </c>
      <c r="C3" s="19" t="s">
        <v>11</v>
      </c>
      <c r="D3" s="19" t="s">
        <v>6</v>
      </c>
      <c r="E3" s="19" t="s">
        <v>8</v>
      </c>
      <c r="F3" s="19" t="s">
        <v>9</v>
      </c>
      <c r="G3" s="19" t="s">
        <v>7</v>
      </c>
      <c r="H3" s="19" t="s">
        <v>10</v>
      </c>
    </row>
    <row r="4" spans="1:8" s="2" customFormat="1" hidden="1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</row>
    <row r="5" spans="1:8" s="6" customFormat="1" ht="69" customHeight="1">
      <c r="A5" s="15">
        <v>1</v>
      </c>
      <c r="B5" s="16" t="s">
        <v>13</v>
      </c>
      <c r="C5" s="20">
        <v>12163.17</v>
      </c>
      <c r="D5" s="20">
        <v>18009.89</v>
      </c>
      <c r="E5" s="20">
        <v>23.2</v>
      </c>
      <c r="F5" s="20">
        <v>0</v>
      </c>
      <c r="G5" s="20">
        <v>0</v>
      </c>
      <c r="H5" s="21" t="s">
        <v>4</v>
      </c>
    </row>
    <row r="6" spans="1:8" s="6" customFormat="1" ht="90" customHeight="1">
      <c r="A6" s="15">
        <f>A5+1</f>
        <v>2</v>
      </c>
      <c r="B6" s="16" t="s">
        <v>19</v>
      </c>
      <c r="C6" s="20">
        <v>0</v>
      </c>
      <c r="D6" s="20">
        <v>15750</v>
      </c>
      <c r="E6" s="20">
        <v>0</v>
      </c>
      <c r="F6" s="20">
        <v>0</v>
      </c>
      <c r="G6" s="20">
        <v>0</v>
      </c>
      <c r="H6" s="21" t="s">
        <v>4</v>
      </c>
    </row>
    <row r="7" spans="1:8" s="6" customFormat="1" ht="90" customHeight="1">
      <c r="A7" s="15">
        <f t="shared" ref="A7:A14" si="0">A6+1</f>
        <v>3</v>
      </c>
      <c r="B7" s="16" t="s">
        <v>20</v>
      </c>
      <c r="C7" s="20">
        <v>133093.1</v>
      </c>
      <c r="D7" s="20">
        <v>171871.5</v>
      </c>
      <c r="E7" s="20">
        <v>399.9</v>
      </c>
      <c r="F7" s="20">
        <v>0</v>
      </c>
      <c r="G7" s="20">
        <v>0</v>
      </c>
      <c r="H7" s="21" t="s">
        <v>4</v>
      </c>
    </row>
    <row r="8" spans="1:8" s="6" customFormat="1" ht="210" customHeight="1">
      <c r="A8" s="15">
        <f t="shared" si="0"/>
        <v>4</v>
      </c>
      <c r="B8" s="16" t="s">
        <v>2</v>
      </c>
      <c r="C8" s="20">
        <v>56643.3</v>
      </c>
      <c r="D8" s="25">
        <v>269583.09999999998</v>
      </c>
      <c r="E8" s="20">
        <v>0</v>
      </c>
      <c r="F8" s="20">
        <v>0</v>
      </c>
      <c r="G8" s="20">
        <v>0</v>
      </c>
      <c r="H8" s="23" t="s">
        <v>12</v>
      </c>
    </row>
    <row r="9" spans="1:8" s="6" customFormat="1" ht="223.5" customHeight="1">
      <c r="A9" s="15">
        <f t="shared" si="0"/>
        <v>5</v>
      </c>
      <c r="B9" s="26" t="s">
        <v>16</v>
      </c>
      <c r="C9" s="25">
        <v>102635.3</v>
      </c>
      <c r="D9" s="25">
        <v>994815.1</v>
      </c>
      <c r="E9" s="20">
        <v>0</v>
      </c>
      <c r="F9" s="20">
        <v>0</v>
      </c>
      <c r="G9" s="20">
        <v>0</v>
      </c>
      <c r="H9" s="22" t="s">
        <v>14</v>
      </c>
    </row>
    <row r="10" spans="1:8" s="6" customFormat="1" ht="152.25" customHeight="1">
      <c r="A10" s="15">
        <f t="shared" si="0"/>
        <v>6</v>
      </c>
      <c r="B10" s="24" t="s">
        <v>18</v>
      </c>
      <c r="C10" s="25">
        <v>6118.6</v>
      </c>
      <c r="D10" s="20">
        <v>66516.600000000006</v>
      </c>
      <c r="E10" s="20">
        <v>0</v>
      </c>
      <c r="F10" s="20">
        <v>0</v>
      </c>
      <c r="G10" s="20">
        <v>0</v>
      </c>
      <c r="H10" s="15" t="s">
        <v>12</v>
      </c>
    </row>
    <row r="11" spans="1:8" s="6" customFormat="1" ht="98.25" customHeight="1">
      <c r="A11" s="15">
        <f t="shared" si="0"/>
        <v>7</v>
      </c>
      <c r="B11" s="24" t="s">
        <v>17</v>
      </c>
      <c r="C11" s="25">
        <v>8785</v>
      </c>
      <c r="D11" s="25">
        <v>6504.6</v>
      </c>
      <c r="E11" s="20">
        <v>0</v>
      </c>
      <c r="F11" s="20">
        <v>0</v>
      </c>
      <c r="G11" s="20">
        <v>0</v>
      </c>
      <c r="H11" s="15" t="s">
        <v>12</v>
      </c>
    </row>
    <row r="12" spans="1:8" s="6" customFormat="1" ht="45" customHeight="1">
      <c r="A12" s="15">
        <f t="shared" si="0"/>
        <v>8</v>
      </c>
      <c r="B12" s="16" t="s">
        <v>3</v>
      </c>
      <c r="C12" s="25">
        <v>2613785.7999999998</v>
      </c>
      <c r="D12" s="25">
        <v>2613785.7999999998</v>
      </c>
      <c r="E12" s="20">
        <v>0</v>
      </c>
      <c r="F12" s="20">
        <v>0</v>
      </c>
      <c r="G12" s="20">
        <v>0</v>
      </c>
      <c r="H12" s="15" t="s">
        <v>12</v>
      </c>
    </row>
    <row r="13" spans="1:8" s="6" customFormat="1" ht="126.75" customHeight="1">
      <c r="A13" s="15">
        <f t="shared" si="0"/>
        <v>9</v>
      </c>
      <c r="B13" s="24" t="s">
        <v>15</v>
      </c>
      <c r="C13" s="20">
        <v>35277.300000000003</v>
      </c>
      <c r="D13" s="20">
        <v>104398.6</v>
      </c>
      <c r="E13" s="20">
        <v>0</v>
      </c>
      <c r="F13" s="20">
        <v>0</v>
      </c>
      <c r="G13" s="20">
        <v>0</v>
      </c>
      <c r="H13" s="22" t="s">
        <v>14</v>
      </c>
    </row>
    <row r="14" spans="1:8" s="6" customFormat="1" ht="138" customHeight="1">
      <c r="A14" s="15">
        <f t="shared" si="0"/>
        <v>10</v>
      </c>
      <c r="B14" s="24" t="s">
        <v>21</v>
      </c>
      <c r="C14" s="20">
        <v>98.5</v>
      </c>
      <c r="D14" s="20">
        <v>21343</v>
      </c>
      <c r="E14" s="20">
        <v>0</v>
      </c>
      <c r="F14" s="20">
        <v>0</v>
      </c>
      <c r="G14" s="20">
        <v>0</v>
      </c>
      <c r="H14" s="22" t="s">
        <v>22</v>
      </c>
    </row>
    <row r="15" spans="1:8" s="6" customFormat="1" ht="93.75" customHeight="1">
      <c r="A15" s="15">
        <v>11</v>
      </c>
      <c r="B15" s="29" t="s">
        <v>24</v>
      </c>
      <c r="C15" s="27"/>
      <c r="D15" s="30">
        <v>114784.3</v>
      </c>
      <c r="E15" s="27"/>
      <c r="F15" s="27"/>
      <c r="G15" s="27"/>
      <c r="H15" s="28" t="s">
        <v>22</v>
      </c>
    </row>
    <row r="16" spans="1:8" s="6" customFormat="1" ht="93.75" customHeight="1">
      <c r="A16" s="15">
        <v>12</v>
      </c>
      <c r="B16" s="29" t="s">
        <v>25</v>
      </c>
      <c r="C16" s="27"/>
      <c r="D16" s="30">
        <v>541434.80000000005</v>
      </c>
      <c r="E16" s="27"/>
      <c r="F16" s="27"/>
      <c r="G16" s="27"/>
      <c r="H16" s="28" t="s">
        <v>28</v>
      </c>
    </row>
    <row r="17" spans="1:8" s="6" customFormat="1" ht="93.75" customHeight="1">
      <c r="A17" s="15">
        <v>13</v>
      </c>
      <c r="B17" s="24" t="s">
        <v>26</v>
      </c>
      <c r="C17" s="20">
        <v>59176</v>
      </c>
      <c r="D17" s="20">
        <v>40794</v>
      </c>
      <c r="E17" s="20" t="s">
        <v>4</v>
      </c>
      <c r="F17" s="20" t="s">
        <v>4</v>
      </c>
      <c r="G17" s="20" t="s">
        <v>4</v>
      </c>
      <c r="H17" s="22" t="s">
        <v>12</v>
      </c>
    </row>
    <row r="18" spans="1:8" s="6" customFormat="1" ht="93.75" customHeight="1">
      <c r="A18" s="15">
        <v>14</v>
      </c>
      <c r="B18" s="24" t="s">
        <v>27</v>
      </c>
      <c r="C18" s="20">
        <v>48188.5</v>
      </c>
      <c r="D18" s="20">
        <v>7250</v>
      </c>
      <c r="E18" s="20" t="s">
        <v>4</v>
      </c>
      <c r="F18" s="20" t="s">
        <v>4</v>
      </c>
      <c r="G18" s="20" t="s">
        <v>4</v>
      </c>
      <c r="H18" s="22" t="s">
        <v>12</v>
      </c>
    </row>
    <row r="19" spans="1:8" s="7" customFormat="1" ht="31.9" customHeight="1">
      <c r="A19" s="32" t="s">
        <v>5</v>
      </c>
      <c r="B19" s="33"/>
      <c r="C19" s="17">
        <f>SUM(C5:C18)</f>
        <v>3075964.5699999994</v>
      </c>
      <c r="D19" s="17">
        <f t="shared" ref="D19:G19" si="1">SUM(D5:D18)</f>
        <v>4986841.2899999991</v>
      </c>
      <c r="E19" s="17">
        <f t="shared" si="1"/>
        <v>423.09999999999997</v>
      </c>
      <c r="F19" s="17">
        <f t="shared" si="1"/>
        <v>0</v>
      </c>
      <c r="G19" s="17">
        <f t="shared" si="1"/>
        <v>0</v>
      </c>
      <c r="H19" s="17"/>
    </row>
    <row r="20" spans="1:8" s="7" customFormat="1">
      <c r="B20" s="8"/>
    </row>
    <row r="21" spans="1:8" s="9" customFormat="1">
      <c r="A21" s="10"/>
      <c r="B21" s="11"/>
    </row>
    <row r="22" spans="1:8" s="7" customFormat="1">
      <c r="B22" s="8"/>
    </row>
    <row r="23" spans="1:8" s="7" customFormat="1">
      <c r="B23" s="8"/>
    </row>
    <row r="24" spans="1:8" s="7" customFormat="1">
      <c r="B24" s="8"/>
    </row>
    <row r="25" spans="1:8" s="7" customFormat="1">
      <c r="B25" s="8"/>
    </row>
    <row r="26" spans="1:8" s="7" customFormat="1">
      <c r="B26" s="8"/>
    </row>
    <row r="27" spans="1:8" s="4" customFormat="1">
      <c r="B27" s="5"/>
    </row>
    <row r="28" spans="1:8" s="4" customFormat="1">
      <c r="B28" s="5"/>
    </row>
    <row r="29" spans="1:8" s="4" customFormat="1">
      <c r="B29" s="5"/>
    </row>
    <row r="30" spans="1:8" s="4" customFormat="1">
      <c r="B30" s="5"/>
    </row>
    <row r="31" spans="1:8" s="4" customFormat="1">
      <c r="B31" s="5"/>
    </row>
    <row r="32" spans="1:8" s="4" customFormat="1">
      <c r="B32" s="5"/>
    </row>
    <row r="33" spans="2:2" s="4" customFormat="1">
      <c r="B33" s="5"/>
    </row>
    <row r="34" spans="2:2" s="4" customFormat="1">
      <c r="B34" s="5"/>
    </row>
    <row r="35" spans="2:2" s="4" customFormat="1">
      <c r="B35" s="5"/>
    </row>
    <row r="36" spans="2:2" s="4" customFormat="1">
      <c r="B36" s="5"/>
    </row>
    <row r="37" spans="2:2" s="4" customFormat="1">
      <c r="B37" s="5"/>
    </row>
    <row r="38" spans="2:2" s="4" customFormat="1">
      <c r="B38" s="5"/>
    </row>
    <row r="39" spans="2:2" s="4" customFormat="1">
      <c r="B39" s="5"/>
    </row>
    <row r="40" spans="2:2" s="4" customFormat="1">
      <c r="B40" s="5"/>
    </row>
    <row r="41" spans="2:2" s="4" customFormat="1">
      <c r="B41" s="5"/>
    </row>
    <row r="42" spans="2:2" s="4" customFormat="1">
      <c r="B42" s="5"/>
    </row>
    <row r="43" spans="2:2" s="4" customFormat="1">
      <c r="B43" s="5"/>
    </row>
    <row r="44" spans="2:2" s="4" customFormat="1">
      <c r="B44" s="5"/>
    </row>
    <row r="45" spans="2:2" s="4" customFormat="1">
      <c r="B45" s="5"/>
    </row>
    <row r="46" spans="2:2" s="4" customFormat="1">
      <c r="B46" s="5"/>
    </row>
    <row r="47" spans="2:2" s="4" customFormat="1">
      <c r="B47" s="5"/>
    </row>
    <row r="48" spans="2:2" s="4" customFormat="1">
      <c r="B48" s="5"/>
    </row>
    <row r="49" spans="2:2" s="4" customFormat="1">
      <c r="B49" s="5"/>
    </row>
    <row r="50" spans="2:2" s="4" customFormat="1">
      <c r="B50" s="5"/>
    </row>
    <row r="51" spans="2:2" s="4" customFormat="1">
      <c r="B51" s="5"/>
    </row>
    <row r="52" spans="2:2" s="4" customFormat="1">
      <c r="B52" s="5"/>
    </row>
    <row r="53" spans="2:2" s="4" customFormat="1">
      <c r="B53" s="5"/>
    </row>
    <row r="54" spans="2:2" s="4" customFormat="1">
      <c r="B54" s="5"/>
    </row>
    <row r="55" spans="2:2" s="4" customFormat="1">
      <c r="B55" s="5"/>
    </row>
    <row r="56" spans="2:2" s="4" customFormat="1">
      <c r="B56" s="5"/>
    </row>
    <row r="57" spans="2:2" s="4" customFormat="1">
      <c r="B57" s="5"/>
    </row>
    <row r="58" spans="2:2" s="4" customFormat="1">
      <c r="B58" s="5"/>
    </row>
    <row r="59" spans="2:2" s="4" customFormat="1">
      <c r="B59" s="5"/>
    </row>
    <row r="60" spans="2:2" s="4" customFormat="1">
      <c r="B60" s="5"/>
    </row>
    <row r="61" spans="2:2" s="4" customFormat="1">
      <c r="B61" s="5"/>
    </row>
    <row r="62" spans="2:2" s="4" customFormat="1">
      <c r="B62" s="5"/>
    </row>
    <row r="63" spans="2:2" s="4" customFormat="1">
      <c r="B63" s="5"/>
    </row>
    <row r="64" spans="2:2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  <row r="832" spans="2:2" s="4" customFormat="1">
      <c r="B832" s="5"/>
    </row>
  </sheetData>
  <mergeCells count="2">
    <mergeCell ref="B1:H1"/>
    <mergeCell ref="A19:B19"/>
  </mergeCells>
  <pageMargins left="0.78740157480314965" right="0.39370078740157483" top="0.94488188976377963" bottom="0.94488188976377963" header="0.31496062992125984" footer="0.51181102362204722"/>
  <pageSetup paperSize="9" scale="64" fitToWidth="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2016-11-11T13:35:22Z</dcterms:modified>
</cp:coreProperties>
</file>