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22" i="1"/>
  <c r="D35" s="1"/>
  <c r="E35"/>
  <c r="C35"/>
  <c r="F32"/>
  <c r="F31"/>
  <c r="F30"/>
  <c r="F29"/>
  <c r="F28"/>
  <c r="F27"/>
  <c r="F26"/>
  <c r="F24"/>
  <c r="F23"/>
  <c r="F22"/>
  <c r="F20"/>
  <c r="F19"/>
  <c r="F18"/>
  <c r="F16"/>
  <c r="F15"/>
  <c r="F14"/>
  <c r="F13"/>
  <c r="F12"/>
  <c r="F11"/>
  <c r="G21"/>
  <c r="F21"/>
  <c r="G20"/>
  <c r="G19"/>
  <c r="G18"/>
  <c r="G17"/>
  <c r="F17"/>
  <c r="G16"/>
  <c r="G15"/>
  <c r="G14"/>
  <c r="G13"/>
  <c r="G12"/>
  <c r="G11"/>
  <c r="G10"/>
  <c r="F10"/>
  <c r="G9"/>
  <c r="F9"/>
  <c r="G34"/>
  <c r="F34"/>
  <c r="G33"/>
  <c r="F33"/>
  <c r="G32"/>
  <c r="G31"/>
  <c r="F25"/>
  <c r="G30"/>
  <c r="G29"/>
  <c r="G28"/>
  <c r="G27"/>
  <c r="G26"/>
  <c r="G25"/>
  <c r="G24"/>
  <c r="G23"/>
  <c r="G22"/>
  <c r="B35" l="1"/>
  <c r="F35"/>
  <c r="G35"/>
</calcChain>
</file>

<file path=xl/sharedStrings.xml><?xml version="1.0" encoding="utf-8"?>
<sst xmlns="http://schemas.openxmlformats.org/spreadsheetml/2006/main" count="38" uniqueCount="38">
  <si>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</si>
  <si>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</si>
  <si>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</si>
  <si>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</si>
  <si>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</si>
  <si>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</si>
  <si>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</si>
  <si>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</si>
  <si>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</si>
  <si>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</si>
  <si>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</si>
  <si>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</si>
  <si>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</si>
  <si>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</si>
  <si>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</si>
  <si>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</si>
  <si>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</si>
  <si>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</si>
  <si>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</si>
  <si>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ИТОГО</t>
  </si>
  <si>
    <t>МО "Коношский муниципальный район"</t>
  </si>
  <si>
    <t>МО "Котласский муниципальный район"</t>
  </si>
  <si>
    <t>МО "Ленский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</si>
  <si>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</si>
  <si>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</si>
  <si>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</si>
  <si>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</si>
  <si>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</si>
  <si>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</si>
  <si>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МО "Новая Земля"</t>
  </si>
  <si>
    <t>Приложение № 20 к пояснительной записке к отчету об исполнении областного бюджета за 1 полугодие 2016 года по форме таблицы 14 приложения № 14 к областному закону "Об областном бюджете на 2016 год"</t>
  </si>
  <si>
    <t>Отчет об исполнении областного бюджета по субвенциям бюджетам муниципальных образований Архангельской области на осуществление государственных полномочий по созданию комиссий по делам несовершеннолетних и защите их прав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</si>
  <si>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</si>
  <si>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</si>
  <si>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</si>
  <si>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Исполнение 1 полугодия, в процентах</t>
  </si>
  <si>
    <t>к плану на 1 полугодия</t>
  </si>
  <si>
    <t>Исполнено на 01.07.2016 г.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</si>
</sst>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justify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view="pageBreakPreview" zoomScaleNormal="100" zoomScaleSheetLayoutView="100" workbookViewId="0">
      <selection activeCell="E35" sqref="E3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8.5" customHeight="1">
      <c r="D1" s="14" t="s">
        <v>30</v>
      </c>
      <c r="E1" s="14"/>
      <c r="F1" s="14"/>
      <c r="G1" s="14"/>
      <c r="H1" s="5"/>
      <c r="I1" s="5"/>
    </row>
    <row r="3" spans="1:9" ht="54" customHeight="1">
      <c r="A3" s="17" t="s">
        <v>31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5</v>
      </c>
    </row>
    <row r="6" spans="1:9" ht="27.75" customHeight="1">
      <c r="A6" s="23" t="s">
        <v>0</v>
      </c>
      <c r="B6" s="15" t="s">
        <v>32</v>
      </c>
      <c r="C6" s="19" t="s">
        <v>33</v>
      </c>
      <c r="D6" s="19" t="s">
        <v>34</v>
      </c>
      <c r="E6" s="19" t="s">
        <v>37</v>
      </c>
      <c r="F6" s="21" t="s">
        <v>35</v>
      </c>
      <c r="G6" s="22"/>
    </row>
    <row r="7" spans="1:9" ht="57" customHeight="1">
      <c r="A7" s="23"/>
      <c r="B7" s="16"/>
      <c r="C7" s="20"/>
      <c r="D7" s="20"/>
      <c r="E7" s="20"/>
      <c r="F7" s="4" t="s">
        <v>3</v>
      </c>
      <c r="G7" s="4" t="s">
        <v>36</v>
      </c>
    </row>
    <row r="8" spans="1:9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</row>
    <row r="9" spans="1:9">
      <c r="A9" s="7" t="s">
        <v>6</v>
      </c>
      <c r="B9" s="9">
        <v>964.4</v>
      </c>
      <c r="C9" s="9">
        <v>964.4</v>
      </c>
      <c r="D9" s="11">
        <v>482.2</v>
      </c>
      <c r="E9" s="11">
        <v>477.2</v>
      </c>
      <c r="F9" s="10">
        <f t="shared" ref="F9:F21" si="0">E9/C9*100</f>
        <v>49.481542928245545</v>
      </c>
      <c r="G9" s="10">
        <f t="shared" ref="G9:G21" si="1">E9/D9*100</f>
        <v>98.963085856491091</v>
      </c>
    </row>
    <row r="10" spans="1:9">
      <c r="A10" s="7" t="s">
        <v>9</v>
      </c>
      <c r="B10" s="9">
        <v>964.4</v>
      </c>
      <c r="C10" s="9">
        <v>964.4</v>
      </c>
      <c r="D10" s="11">
        <v>482.2</v>
      </c>
      <c r="E10" s="11">
        <v>448.2</v>
      </c>
      <c r="F10" s="10">
        <f t="shared" si="0"/>
        <v>46.474491912069681</v>
      </c>
      <c r="G10" s="10">
        <f t="shared" si="1"/>
        <v>92.948983824139361</v>
      </c>
    </row>
    <row r="11" spans="1:9">
      <c r="A11" s="7" t="s">
        <v>10</v>
      </c>
      <c r="B11" s="9">
        <v>964.4</v>
      </c>
      <c r="C11" s="9">
        <v>964.4</v>
      </c>
      <c r="D11" s="11">
        <v>482.2</v>
      </c>
      <c r="E11" s="11">
        <v>482.1</v>
      </c>
      <c r="F11" s="10">
        <f t="shared" si="0"/>
        <v>49.989630858564915</v>
      </c>
      <c r="G11" s="10">
        <f t="shared" si="1"/>
        <v>99.97926171712983</v>
      </c>
    </row>
    <row r="12" spans="1:9">
      <c r="A12" s="7" t="s">
        <v>7</v>
      </c>
      <c r="B12" s="9">
        <v>964.4</v>
      </c>
      <c r="C12" s="9">
        <v>964.4</v>
      </c>
      <c r="D12" s="11">
        <v>482.2</v>
      </c>
      <c r="E12" s="11">
        <v>477.5</v>
      </c>
      <c r="F12" s="10">
        <f>E12/C12*100</f>
        <v>49.512650352550807</v>
      </c>
      <c r="G12" s="10">
        <f t="shared" si="1"/>
        <v>99.025300705101614</v>
      </c>
    </row>
    <row r="13" spans="1:9">
      <c r="A13" s="7" t="s">
        <v>8</v>
      </c>
      <c r="B13" s="9">
        <v>964.4</v>
      </c>
      <c r="C13" s="9">
        <v>964.4</v>
      </c>
      <c r="D13" s="11">
        <v>482.2</v>
      </c>
      <c r="E13" s="11">
        <v>402</v>
      </c>
      <c r="F13" s="10">
        <f t="shared" si="0"/>
        <v>41.683948569058479</v>
      </c>
      <c r="G13" s="10">
        <f t="shared" si="1"/>
        <v>83.367897138116959</v>
      </c>
    </row>
    <row r="14" spans="1:9">
      <c r="A14" s="7" t="s">
        <v>20</v>
      </c>
      <c r="B14" s="9">
        <v>964.4</v>
      </c>
      <c r="C14" s="9">
        <v>964.4</v>
      </c>
      <c r="D14" s="11">
        <v>482.2</v>
      </c>
      <c r="E14" s="11">
        <v>474.2</v>
      </c>
      <c r="F14" s="10">
        <f t="shared" si="0"/>
        <v>49.170468685192866</v>
      </c>
      <c r="G14" s="10">
        <f t="shared" si="1"/>
        <v>98.340937370385731</v>
      </c>
    </row>
    <row r="15" spans="1:9">
      <c r="A15" s="7" t="s">
        <v>21</v>
      </c>
      <c r="B15" s="9">
        <v>964.4</v>
      </c>
      <c r="C15" s="9">
        <v>964.4</v>
      </c>
      <c r="D15" s="11">
        <v>482.2</v>
      </c>
      <c r="E15" s="11">
        <v>420.2</v>
      </c>
      <c r="F15" s="10">
        <f t="shared" si="0"/>
        <v>43.571132310244707</v>
      </c>
      <c r="G15" s="10">
        <f t="shared" si="1"/>
        <v>87.142264620489414</v>
      </c>
    </row>
    <row r="16" spans="1:9">
      <c r="A16" s="7" t="s">
        <v>11</v>
      </c>
      <c r="B16" s="9">
        <v>964.4</v>
      </c>
      <c r="C16" s="9">
        <v>964.4</v>
      </c>
      <c r="D16" s="11">
        <v>482.2</v>
      </c>
      <c r="E16" s="11">
        <v>438.2</v>
      </c>
      <c r="F16" s="10">
        <f t="shared" si="0"/>
        <v>45.437577768560757</v>
      </c>
      <c r="G16" s="10">
        <f t="shared" si="1"/>
        <v>90.875155537121515</v>
      </c>
    </row>
    <row r="17" spans="1:7">
      <c r="A17" s="7" t="s">
        <v>22</v>
      </c>
      <c r="B17" s="9">
        <v>964.4</v>
      </c>
      <c r="C17" s="9">
        <v>964.4</v>
      </c>
      <c r="D17" s="11">
        <v>482.2</v>
      </c>
      <c r="E17" s="11">
        <v>348.6</v>
      </c>
      <c r="F17" s="10">
        <f>E17/C17*100</f>
        <v>36.146827042720865</v>
      </c>
      <c r="G17" s="10">
        <f t="shared" si="1"/>
        <v>72.29365408544173</v>
      </c>
    </row>
    <row r="18" spans="1:7">
      <c r="A18" s="7" t="s">
        <v>12</v>
      </c>
      <c r="B18" s="9">
        <v>1218.7</v>
      </c>
      <c r="C18" s="9">
        <v>1218.7</v>
      </c>
      <c r="D18" s="11">
        <v>609.4</v>
      </c>
      <c r="E18" s="11">
        <v>609.4</v>
      </c>
      <c r="F18" s="10">
        <f t="shared" si="0"/>
        <v>50.004102732419788</v>
      </c>
      <c r="G18" s="10">
        <f t="shared" si="1"/>
        <v>100</v>
      </c>
    </row>
    <row r="19" spans="1:7">
      <c r="A19" s="7" t="s">
        <v>4</v>
      </c>
      <c r="B19" s="9">
        <v>1218.7</v>
      </c>
      <c r="C19" s="9">
        <v>1218.7</v>
      </c>
      <c r="D19" s="11">
        <v>609.4</v>
      </c>
      <c r="E19" s="11">
        <v>603.9</v>
      </c>
      <c r="F19" s="10">
        <f t="shared" si="0"/>
        <v>49.552802166242714</v>
      </c>
      <c r="G19" s="10">
        <f t="shared" si="1"/>
        <v>99.097472924187727</v>
      </c>
    </row>
    <row r="20" spans="1:7">
      <c r="A20" s="7" t="s">
        <v>13</v>
      </c>
      <c r="B20" s="9">
        <v>964.4</v>
      </c>
      <c r="C20" s="9">
        <v>964.4</v>
      </c>
      <c r="D20" s="11">
        <v>482.2</v>
      </c>
      <c r="E20" s="11">
        <v>461.1</v>
      </c>
      <c r="F20" s="10">
        <f t="shared" si="0"/>
        <v>47.812111157196185</v>
      </c>
      <c r="G20" s="10">
        <f t="shared" si="1"/>
        <v>95.62422231439237</v>
      </c>
    </row>
    <row r="21" spans="1:7">
      <c r="A21" s="7" t="s">
        <v>14</v>
      </c>
      <c r="B21" s="9">
        <v>964.4</v>
      </c>
      <c r="C21" s="9">
        <v>964.4</v>
      </c>
      <c r="D21" s="11">
        <v>579.4</v>
      </c>
      <c r="E21" s="11">
        <v>579.4</v>
      </c>
      <c r="F21" s="10">
        <f t="shared" si="0"/>
        <v>60.078805474906673</v>
      </c>
      <c r="G21" s="10">
        <f t="shared" si="1"/>
        <v>100</v>
      </c>
    </row>
    <row r="22" spans="1:7">
      <c r="A22" s="7" t="s">
        <v>1</v>
      </c>
      <c r="B22" s="9">
        <v>1218.7</v>
      </c>
      <c r="C22" s="9">
        <v>1218.7</v>
      </c>
      <c r="D22" s="11">
        <f>507.8+101.6</f>
        <v>609.4</v>
      </c>
      <c r="E22" s="11">
        <v>609.4</v>
      </c>
      <c r="F22" s="10">
        <f>E22/C22*100</f>
        <v>50.004102732419788</v>
      </c>
      <c r="G22" s="10">
        <f>E22/D22*100</f>
        <v>100</v>
      </c>
    </row>
    <row r="23" spans="1:7">
      <c r="A23" s="7" t="s">
        <v>15</v>
      </c>
      <c r="B23" s="9">
        <v>964.4</v>
      </c>
      <c r="C23" s="9">
        <v>964.4</v>
      </c>
      <c r="D23" s="11">
        <v>482.2</v>
      </c>
      <c r="E23" s="11">
        <v>473.4</v>
      </c>
      <c r="F23" s="11">
        <f t="shared" ref="F23:F30" si="2">E23/C23*100</f>
        <v>49.087515553712151</v>
      </c>
      <c r="G23" s="11">
        <f t="shared" ref="G23:G35" si="3">E23/D23*100</f>
        <v>98.175031107424303</v>
      </c>
    </row>
    <row r="24" spans="1:7">
      <c r="A24" s="7" t="s">
        <v>2</v>
      </c>
      <c r="B24" s="9">
        <v>964.4</v>
      </c>
      <c r="C24" s="9">
        <v>964.4</v>
      </c>
      <c r="D24" s="11">
        <v>482.2</v>
      </c>
      <c r="E24" s="11">
        <v>475.5</v>
      </c>
      <c r="F24" s="11">
        <f t="shared" si="2"/>
        <v>49.305267523849025</v>
      </c>
      <c r="G24" s="11">
        <f t="shared" si="3"/>
        <v>98.61053504769805</v>
      </c>
    </row>
    <row r="25" spans="1:7">
      <c r="A25" s="7" t="s">
        <v>16</v>
      </c>
      <c r="B25" s="9">
        <v>964.4</v>
      </c>
      <c r="C25" s="9">
        <v>964.4</v>
      </c>
      <c r="D25" s="11">
        <v>482.2</v>
      </c>
      <c r="E25" s="11">
        <v>467.6</v>
      </c>
      <c r="F25" s="10">
        <f t="shared" si="2"/>
        <v>48.486105350476983</v>
      </c>
      <c r="G25" s="10">
        <f t="shared" si="3"/>
        <v>96.972210700953966</v>
      </c>
    </row>
    <row r="26" spans="1:7">
      <c r="A26" s="7" t="s">
        <v>17</v>
      </c>
      <c r="B26" s="9">
        <v>964.4</v>
      </c>
      <c r="C26" s="9">
        <v>964.4</v>
      </c>
      <c r="D26" s="11">
        <v>482.2</v>
      </c>
      <c r="E26" s="11">
        <v>469.7</v>
      </c>
      <c r="F26" s="11">
        <f t="shared" si="2"/>
        <v>48.703857320613849</v>
      </c>
      <c r="G26" s="11">
        <f t="shared" si="3"/>
        <v>97.407714641227699</v>
      </c>
    </row>
    <row r="27" spans="1:7">
      <c r="A27" s="7" t="s">
        <v>18</v>
      </c>
      <c r="B27" s="9">
        <v>964.4</v>
      </c>
      <c r="C27" s="9">
        <v>964.4</v>
      </c>
      <c r="D27" s="11">
        <v>482.2</v>
      </c>
      <c r="E27" s="11">
        <v>376.6</v>
      </c>
      <c r="F27" s="9">
        <f t="shared" si="2"/>
        <v>39.050186644545839</v>
      </c>
      <c r="G27" s="9">
        <f t="shared" si="3"/>
        <v>78.100373289091678</v>
      </c>
    </row>
    <row r="28" spans="1:7">
      <c r="A28" s="7" t="s">
        <v>23</v>
      </c>
      <c r="B28" s="9">
        <v>7233</v>
      </c>
      <c r="C28" s="9">
        <v>7233</v>
      </c>
      <c r="D28" s="11">
        <v>3616.6</v>
      </c>
      <c r="E28" s="11">
        <v>3214.6</v>
      </c>
      <c r="F28" s="11">
        <f t="shared" si="2"/>
        <v>44.443522742983546</v>
      </c>
      <c r="G28" s="11">
        <f t="shared" si="3"/>
        <v>88.884587734336122</v>
      </c>
    </row>
    <row r="29" spans="1:7">
      <c r="A29" s="7" t="s">
        <v>24</v>
      </c>
      <c r="B29" s="9">
        <v>3655.9</v>
      </c>
      <c r="C29" s="9">
        <v>3655.9</v>
      </c>
      <c r="D29" s="11">
        <v>1828</v>
      </c>
      <c r="E29" s="11">
        <v>1574.1</v>
      </c>
      <c r="F29" s="11">
        <f t="shared" si="2"/>
        <v>43.056429333406271</v>
      </c>
      <c r="G29" s="11">
        <f t="shared" si="3"/>
        <v>86.110503282275701</v>
      </c>
    </row>
    <row r="30" spans="1:7">
      <c r="A30" s="7" t="s">
        <v>25</v>
      </c>
      <c r="B30" s="9">
        <v>1446.7</v>
      </c>
      <c r="C30" s="9">
        <v>1446.7</v>
      </c>
      <c r="D30" s="11">
        <v>723.4</v>
      </c>
      <c r="E30" s="11">
        <v>702.4</v>
      </c>
      <c r="F30" s="11">
        <f t="shared" si="2"/>
        <v>48.551876684869008</v>
      </c>
      <c r="G30" s="11">
        <f t="shared" si="3"/>
        <v>97.097041747304388</v>
      </c>
    </row>
    <row r="31" spans="1:7">
      <c r="A31" s="7" t="s">
        <v>26</v>
      </c>
      <c r="B31" s="9">
        <v>964.4</v>
      </c>
      <c r="C31" s="9">
        <v>964.4</v>
      </c>
      <c r="D31" s="11">
        <v>482.2</v>
      </c>
      <c r="E31" s="11">
        <v>480.8</v>
      </c>
      <c r="F31" s="11">
        <f t="shared" ref="F31:F34" si="4">E31/C31*100</f>
        <v>49.854832019908748</v>
      </c>
      <c r="G31" s="11">
        <f t="shared" ref="G31:G34" si="5">E31/D31*100</f>
        <v>99.709664039817497</v>
      </c>
    </row>
    <row r="32" spans="1:7">
      <c r="A32" s="7" t="s">
        <v>27</v>
      </c>
      <c r="B32" s="9">
        <v>964.4</v>
      </c>
      <c r="C32" s="9">
        <v>964.4</v>
      </c>
      <c r="D32" s="11">
        <v>482.2</v>
      </c>
      <c r="E32" s="11">
        <v>439.9</v>
      </c>
      <c r="F32" s="11">
        <f t="shared" si="4"/>
        <v>45.613853172957278</v>
      </c>
      <c r="G32" s="11">
        <f t="shared" si="5"/>
        <v>91.227706345914555</v>
      </c>
    </row>
    <row r="33" spans="1:7">
      <c r="A33" s="7" t="s">
        <v>28</v>
      </c>
      <c r="B33" s="9">
        <v>964.4</v>
      </c>
      <c r="C33" s="9">
        <v>964.4</v>
      </c>
      <c r="D33" s="11">
        <v>482.2</v>
      </c>
      <c r="E33" s="11">
        <v>413</v>
      </c>
      <c r="F33" s="11">
        <f t="shared" si="4"/>
        <v>42.824554126918294</v>
      </c>
      <c r="G33" s="11">
        <f t="shared" si="5"/>
        <v>85.649108253836587</v>
      </c>
    </row>
    <row r="34" spans="1:7">
      <c r="A34" s="7" t="s">
        <v>29</v>
      </c>
      <c r="B34" s="9">
        <v>406.4</v>
      </c>
      <c r="C34" s="9">
        <v>406.4</v>
      </c>
      <c r="D34" s="11">
        <v>203.2</v>
      </c>
      <c r="E34" s="11">
        <v>127.8</v>
      </c>
      <c r="F34" s="11">
        <f t="shared" si="4"/>
        <v>31.446850393700785</v>
      </c>
      <c r="G34" s="11">
        <f t="shared" si="5"/>
        <v>62.893700787401571</v>
      </c>
    </row>
    <row r="35" spans="1:7">
      <c r="A35" s="8" t="s">
        <v>19</v>
      </c>
      <c r="B35" s="12">
        <f>SUM(B9:B34)</f>
        <v>34721.700000000012</v>
      </c>
      <c r="C35" s="12">
        <f t="shared" ref="C35:E35" si="6">SUM(C9:C34)</f>
        <v>34721.700000000012</v>
      </c>
      <c r="D35" s="12">
        <f t="shared" si="6"/>
        <v>17458.400000000001</v>
      </c>
      <c r="E35" s="12">
        <f t="shared" si="6"/>
        <v>16046.799999999997</v>
      </c>
      <c r="F35" s="12">
        <f>E35/C35*100</f>
        <v>46.215479080805352</v>
      </c>
      <c r="G35" s="12">
        <f t="shared" si="3"/>
        <v>91.914493882600894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2016-04-21T06:35:45Z</cp:lastPrinted>
  <dcterms:created xsi:type="dcterms:W3CDTF">2016-04-12T05:33:06Z</dcterms:created>
  <dcterms:modified xsi:type="dcterms:W3CDTF">2016-07-06T05:46:55Z</dcterms:modified>
</cp:coreProperties>
</file>