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11745" windowWidth="15180" windowHeight="11625"/>
  </bookViews>
  <sheets>
    <sheet name="2016-2020 " sheetId="20" r:id="rId1"/>
  </sheets>
  <definedNames>
    <definedName name="_xlnm.Print_Titles" localSheetId="0">'2016-2020 '!$A:$B,'2016-2020 '!$3:$5</definedName>
    <definedName name="_xlnm.Print_Area" localSheetId="0">'2016-2020 '!$A$1:$W$28</definedName>
  </definedNames>
  <calcPr calcId="125725"/>
</workbook>
</file>

<file path=xl/calcChain.xml><?xml version="1.0" encoding="utf-8"?>
<calcChain xmlns="http://schemas.openxmlformats.org/spreadsheetml/2006/main">
  <c r="D5" i="20"/>
  <c r="E5" s="1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T5" s="1"/>
  <c r="U5" s="1"/>
  <c r="V5" s="1"/>
  <c r="W5" s="1"/>
  <c r="C5"/>
  <c r="B5"/>
  <c r="L28"/>
  <c r="P28" l="1"/>
  <c r="O28" l="1"/>
  <c r="S28" l="1"/>
  <c r="R28"/>
  <c r="G28" l="1"/>
  <c r="K28"/>
  <c r="M28"/>
  <c r="N28"/>
  <c r="Q28"/>
  <c r="H28"/>
  <c r="C28"/>
  <c r="E28"/>
  <c r="F28"/>
  <c r="I28"/>
  <c r="D28"/>
  <c r="U28"/>
  <c r="V28"/>
  <c r="W28"/>
  <c r="T28"/>
  <c r="J28" l="1"/>
</calcChain>
</file>

<file path=xl/sharedStrings.xml><?xml version="1.0" encoding="utf-8"?>
<sst xmlns="http://schemas.openxmlformats.org/spreadsheetml/2006/main" count="150" uniqueCount="44">
  <si>
    <t>№ п/п</t>
  </si>
  <si>
    <t>Культура Русского Севера (2013 – 2020 годы)</t>
  </si>
  <si>
    <t>Итого по государственным программам Архангельской области</t>
  </si>
  <si>
    <t xml:space="preserve"> -</t>
  </si>
  <si>
    <t>Социальная поддержка граждан в Архангельской области (2013 – 2018 годы)</t>
  </si>
  <si>
    <t xml:space="preserve">Охрана окружающей среды, воспроизводство 
и использование природных ресурсов в Архангельской области (2014 – 2020 годы)
</t>
  </si>
  <si>
    <t>Устойчивое развитие сельских территорий Архангельской области (2014 - 2017 годы)</t>
  </si>
  <si>
    <t>Экономическое развитие и инвестиционная деятельность в Архангельской области (2014 - 2020 годы)</t>
  </si>
  <si>
    <t>Развитие транспортной системы Архангельской области (2014 - 2020 годы)</t>
  </si>
  <si>
    <t>Утверждено по программе на 2014 год (за счет средств федерального и областного бюджетов)</t>
  </si>
  <si>
    <t>Утверждено по программе на 2015 год (за счет средств федерального и областного бюджетов)</t>
  </si>
  <si>
    <t>Утверждено по программе на 2016 год (за счет средств федерального и областного бюджетов)</t>
  </si>
  <si>
    <t>Утверждено по программе на 2013 год (за счет средств федерального и областного бюджетов)</t>
  </si>
  <si>
    <t>Развитие местного самоуправления Архангельской области и государственная поддержка социально-ориентированных некоммерческих организаций 
(2014 – 2020 годы)</t>
  </si>
  <si>
    <t>Развитие лесного комплекса Архангельской области (2014 – 2020 годы)</t>
  </si>
  <si>
    <t>Развитие торговли в Архангельской области 
(2014 – 2020 годы)</t>
  </si>
  <si>
    <t>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</t>
  </si>
  <si>
    <t>Обеспечение общественного порядка, профилактика преступности, коррупции, терроризма, экстремизма и злоупотребления наркотиками в Архангельской области (2014 – 2018 годы)</t>
  </si>
  <si>
    <t>Содействие занятости населения Архангельской области, улучшение условий и охраны труда (2014 – 2020 годы)</t>
  </si>
  <si>
    <t>Обеспечение качественным, доступным жильем и инженерной инфраструктуры населения Архангельской области (2014 – 2020 годы)</t>
  </si>
  <si>
    <t>Развитие образования и науки Архангельской области (2013 – 2018 годы)</t>
  </si>
  <si>
    <t>Развитие здравоохранения Архангельской области (2013 – 2020 годы)</t>
  </si>
  <si>
    <t>Эффективное государственное управление 
в Архангельской области (2014 – 2018 годы)</t>
  </si>
  <si>
    <t>Развитие имущественно-земельных отношений 
в Архангельской области (2014 - 2018 годы)</t>
  </si>
  <si>
    <t xml:space="preserve">Развитие инфраструктуры Соловецкого архипелага (2014 – 2019 годы) </t>
  </si>
  <si>
    <t xml:space="preserve">Утверждено областным законом от 17.12.2012 N 603-36-ОЗ (ред. от 19.12.2013) "Об областном бюджете на 2013 год и на плановый период 2014 и 2015 годов"
</t>
  </si>
  <si>
    <t>Развитие энергетики, связи и жилищно-коммунального хозяйства Архангельской области (2014 - 2020 годы)</t>
  </si>
  <si>
    <t>Государственная программа развития сельского хозяйства и регулирования рынков сельскохозяйственной продукции, сырья 
и продовольствия Архангельской области 
(2013 – 2020 годы)</t>
  </si>
  <si>
    <t>Управление государственными финансами 
и государственным долгом Архангельской области (2014 - 2017 годы)</t>
  </si>
  <si>
    <t xml:space="preserve"> Утверждено по программе на 2017 год (за счет средств федерального и областного бюджетов)</t>
  </si>
  <si>
    <t>Утверждено по программе на 2018 год (за счет средств федерального и областного бюджетов)</t>
  </si>
  <si>
    <t>Утверждено по программе на 2019 год (за счет средств федерального и областного бюджетов)</t>
  </si>
  <si>
    <t>Утверждено по программе на 2020 год (за счет средств федерального и областного бюджетов)</t>
  </si>
  <si>
    <t xml:space="preserve">Оценка исполнения государственной программы за 2015 год
</t>
  </si>
  <si>
    <t>в том числе за счет средств областного бюджета</t>
  </si>
  <si>
    <t>94 048,8</t>
  </si>
  <si>
    <t>Защита населения и территории Архангельской области от чрезвычайных ситуаций, обеспечение пожарной безопасности и безопасности людей на водных объектах (2014 – 2020 годы)</t>
  </si>
  <si>
    <t xml:space="preserve">Утверждено областным законом от 19.12.2013 N 59-4-ОЗ (ред. от 11.12.14) "Об областном бюджете на 2014 год и на плановый период 2015 и 2016 годов"
</t>
  </si>
  <si>
    <t xml:space="preserve">Утверждено областным законом от 16.12.2014 N 220-13-ОЗ (ред. от 28.09.15) "Об областном бюджете на 2015 год и на плановый период 2016 и 2017 годов"
</t>
  </si>
  <si>
    <t>Объем финансирования на 2016 год согласно проекту областного закона об областном бюджете на 2016 год</t>
  </si>
  <si>
    <t>Исполнение согласно утвержденному отчету о государственной программе за 2013 год (за счет средств федерального и областного бюджетов)</t>
  </si>
  <si>
    <t>Исполнение согласно утвержденному отчету о государственной программе за 2014 год (за счет средств федерального и областного бюджетов)</t>
  </si>
  <si>
    <t>Наименование программ</t>
  </si>
  <si>
    <t>Перечень государственных программ Архангельской области, которые предполагается финансировать из областного бюджета в 2016 году, тыс. рублей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</si>
</sst>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"/>
    <numFmt numFmtId="165" formatCode="_-* #,##0.0_р_._-;\-* #,##0.0_р_._-;_-* &quot;-&quot;??_р_._-;_-@_-"/>
    <numFmt numFmtId="166" formatCode="#,##0.0_ ;\-#,##0.0\ "/>
  </numFmts>
  <fonts count="19">
    <font>
      <sz val="10"/>
      <name val="Arial Cyr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name val="Arial Cyr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</cellStyleXfs>
  <cellXfs count="52">
    <xf numFmtId="0" fontId="0" fillId="0" borderId="0" xfId="0"/>
    <xf numFmtId="164" fontId="0" fillId="0" borderId="0" xfId="0" applyNumberFormat="1"/>
    <xf numFmtId="0" fontId="2" fillId="0" borderId="0" xfId="0" applyFont="1" applyBorder="1"/>
    <xf numFmtId="0" fontId="2" fillId="0" borderId="0" xfId="0" applyFont="1"/>
    <xf numFmtId="0" fontId="4" fillId="0" borderId="0" xfId="0" applyFont="1"/>
    <xf numFmtId="0" fontId="6" fillId="0" borderId="0" xfId="0" applyFont="1" applyBorder="1"/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Fill="1" applyBorder="1" applyAlignment="1">
      <alignment horizontal="left" wrapText="1"/>
    </xf>
    <xf numFmtId="0" fontId="5" fillId="0" borderId="3" xfId="0" applyNumberFormat="1" applyFont="1" applyBorder="1" applyAlignment="1">
      <alignment vertical="top"/>
    </xf>
    <xf numFmtId="0" fontId="7" fillId="0" borderId="2" xfId="0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center" vertical="center"/>
    </xf>
    <xf numFmtId="165" fontId="7" fillId="0" borderId="2" xfId="1" applyNumberFormat="1" applyFont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4" fontId="12" fillId="0" borderId="0" xfId="0" applyNumberFormat="1" applyFont="1" applyAlignment="1">
      <alignment horizontal="center" vertical="top" wrapText="1"/>
    </xf>
    <xf numFmtId="4" fontId="13" fillId="0" borderId="0" xfId="0" applyNumberFormat="1" applyFont="1" applyAlignment="1">
      <alignment horizontal="right" vertical="top" wrapText="1"/>
    </xf>
    <xf numFmtId="0" fontId="15" fillId="0" borderId="0" xfId="0" applyFont="1"/>
    <xf numFmtId="4" fontId="16" fillId="0" borderId="0" xfId="0" applyNumberFormat="1" applyFont="1"/>
    <xf numFmtId="0" fontId="1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17" fillId="0" borderId="0" xfId="0" applyNumberFormat="1" applyFont="1"/>
    <xf numFmtId="164" fontId="5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164" fontId="5" fillId="0" borderId="3" xfId="1" applyNumberFormat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/>
    </xf>
    <xf numFmtId="164" fontId="5" fillId="0" borderId="5" xfId="1" applyNumberFormat="1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16" fontId="6" fillId="0" borderId="0" xfId="0" applyNumberFormat="1" applyFont="1" applyBorder="1"/>
    <xf numFmtId="165" fontId="7" fillId="0" borderId="2" xfId="1" applyNumberFormat="1" applyFont="1" applyFill="1" applyBorder="1" applyAlignment="1">
      <alignment horizontal="center" vertical="center" wrapText="1"/>
    </xf>
    <xf numFmtId="166" fontId="7" fillId="0" borderId="2" xfId="1" applyNumberFormat="1" applyFont="1" applyBorder="1" applyAlignment="1" applyProtection="1">
      <alignment horizontal="center" vertical="center" wrapText="1"/>
      <protection locked="0"/>
    </xf>
    <xf numFmtId="166" fontId="7" fillId="0" borderId="3" xfId="1" applyNumberFormat="1" applyFont="1" applyBorder="1" applyAlignment="1" applyProtection="1">
      <alignment horizontal="center" vertical="center" wrapText="1"/>
      <protection locked="0"/>
    </xf>
    <xf numFmtId="16" fontId="6" fillId="0" borderId="0" xfId="0" applyNumberFormat="1" applyFont="1" applyFill="1" applyBorder="1"/>
    <xf numFmtId="0" fontId="6" fillId="0" borderId="0" xfId="0" applyFont="1" applyFill="1" applyBorder="1"/>
    <xf numFmtId="164" fontId="5" fillId="0" borderId="4" xfId="1" applyNumberFormat="1" applyFont="1" applyFill="1" applyBorder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43" fontId="5" fillId="0" borderId="3" xfId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Border="1" applyAlignment="1">
      <alignment horizontal="center" vertical="top" wrapText="1"/>
    </xf>
    <xf numFmtId="164" fontId="5" fillId="0" borderId="2" xfId="0" applyNumberFormat="1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7"/>
  <sheetViews>
    <sheetView tabSelected="1" zoomScale="70" zoomScaleNormal="70" zoomScaleSheetLayoutView="70" workbookViewId="0">
      <selection activeCell="D7" sqref="D7"/>
    </sheetView>
  </sheetViews>
  <sheetFormatPr defaultRowHeight="12.75" outlineLevelRow="1"/>
  <cols>
    <col min="1" max="1" width="4.5703125" customWidth="1"/>
    <col min="2" max="2" width="50.7109375" customWidth="1"/>
    <col min="3" max="3" width="18.5703125" customWidth="1"/>
    <col min="4" max="4" width="19.5703125" style="1" customWidth="1"/>
    <col min="5" max="5" width="19.42578125" style="1" customWidth="1"/>
    <col min="6" max="6" width="20" style="1" customWidth="1"/>
    <col min="7" max="7" width="19.42578125" style="1" customWidth="1"/>
    <col min="8" max="8" width="18.42578125" style="1" customWidth="1"/>
    <col min="9" max="9" width="18" style="1" customWidth="1"/>
    <col min="10" max="10" width="17.28515625" style="1" customWidth="1"/>
    <col min="11" max="11" width="21.42578125" style="1" customWidth="1"/>
    <col min="12" max="12" width="20.42578125" style="1" customWidth="1"/>
    <col min="13" max="13" width="17.140625" style="1" customWidth="1"/>
    <col min="14" max="14" width="20.5703125" style="1" customWidth="1"/>
    <col min="15" max="16" width="22.5703125" style="1" customWidth="1"/>
    <col min="17" max="17" width="17.28515625" style="1" customWidth="1"/>
    <col min="18" max="18" width="16.5703125" customWidth="1"/>
    <col min="19" max="19" width="22.85546875" customWidth="1"/>
    <col min="20" max="20" width="16.140625" customWidth="1"/>
    <col min="21" max="21" width="15.85546875" customWidth="1"/>
    <col min="22" max="22" width="16.140625" customWidth="1"/>
    <col min="23" max="23" width="16.7109375" customWidth="1"/>
    <col min="24" max="24" width="20.42578125" customWidth="1"/>
    <col min="25" max="25" width="12.42578125" customWidth="1"/>
  </cols>
  <sheetData>
    <row r="1" spans="1:25" s="2" customFormat="1" ht="38.25" customHeight="1">
      <c r="A1" s="41"/>
      <c r="B1" s="41"/>
      <c r="C1" s="44" t="s">
        <v>43</v>
      </c>
      <c r="D1" s="44"/>
      <c r="E1" s="44"/>
      <c r="F1" s="44"/>
      <c r="G1" s="44"/>
      <c r="H1" s="44"/>
      <c r="I1" s="44"/>
      <c r="J1" s="44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5" s="2" customFormat="1" ht="16.149999999999999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5" s="5" customFormat="1" ht="18" customHeight="1">
      <c r="A3" s="46" t="s">
        <v>0</v>
      </c>
      <c r="B3" s="47" t="s">
        <v>42</v>
      </c>
      <c r="C3" s="48" t="s">
        <v>12</v>
      </c>
      <c r="D3" s="48" t="s">
        <v>34</v>
      </c>
      <c r="E3" s="48" t="s">
        <v>25</v>
      </c>
      <c r="F3" s="48" t="s">
        <v>40</v>
      </c>
      <c r="G3" s="48" t="s">
        <v>34</v>
      </c>
      <c r="H3" s="48" t="s">
        <v>9</v>
      </c>
      <c r="I3" s="48" t="s">
        <v>34</v>
      </c>
      <c r="J3" s="48" t="s">
        <v>37</v>
      </c>
      <c r="K3" s="48" t="s">
        <v>41</v>
      </c>
      <c r="L3" s="48" t="s">
        <v>34</v>
      </c>
      <c r="M3" s="48" t="s">
        <v>10</v>
      </c>
      <c r="N3" s="48" t="s">
        <v>34</v>
      </c>
      <c r="O3" s="48" t="s">
        <v>38</v>
      </c>
      <c r="P3" s="48" t="s">
        <v>33</v>
      </c>
      <c r="Q3" s="49" t="s">
        <v>11</v>
      </c>
      <c r="R3" s="49" t="s">
        <v>34</v>
      </c>
      <c r="S3" s="48" t="s">
        <v>39</v>
      </c>
      <c r="T3" s="50" t="s">
        <v>29</v>
      </c>
      <c r="U3" s="49" t="s">
        <v>30</v>
      </c>
      <c r="V3" s="49" t="s">
        <v>31</v>
      </c>
      <c r="W3" s="45" t="s">
        <v>32</v>
      </c>
    </row>
    <row r="4" spans="1:25" s="5" customFormat="1" ht="156" customHeight="1">
      <c r="A4" s="46"/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9"/>
      <c r="R4" s="49"/>
      <c r="S4" s="48"/>
      <c r="T4" s="50"/>
      <c r="U4" s="49"/>
      <c r="V4" s="49"/>
      <c r="W4" s="45"/>
    </row>
    <row r="5" spans="1:25" s="5" customFormat="1" ht="18" customHeight="1">
      <c r="A5" s="51">
        <v>1</v>
      </c>
      <c r="B5" s="51">
        <f>A5+1</f>
        <v>2</v>
      </c>
      <c r="C5" s="51">
        <f t="shared" ref="C5:W5" si="0">B5+1</f>
        <v>3</v>
      </c>
      <c r="D5" s="51">
        <f t="shared" si="0"/>
        <v>4</v>
      </c>
      <c r="E5" s="51">
        <f t="shared" si="0"/>
        <v>5</v>
      </c>
      <c r="F5" s="51">
        <f t="shared" si="0"/>
        <v>6</v>
      </c>
      <c r="G5" s="51">
        <f t="shared" si="0"/>
        <v>7</v>
      </c>
      <c r="H5" s="51">
        <f t="shared" si="0"/>
        <v>8</v>
      </c>
      <c r="I5" s="51">
        <f t="shared" si="0"/>
        <v>9</v>
      </c>
      <c r="J5" s="51">
        <f t="shared" si="0"/>
        <v>10</v>
      </c>
      <c r="K5" s="51">
        <f t="shared" si="0"/>
        <v>11</v>
      </c>
      <c r="L5" s="51">
        <f t="shared" si="0"/>
        <v>12</v>
      </c>
      <c r="M5" s="51">
        <f t="shared" si="0"/>
        <v>13</v>
      </c>
      <c r="N5" s="51">
        <f t="shared" si="0"/>
        <v>14</v>
      </c>
      <c r="O5" s="51">
        <f t="shared" si="0"/>
        <v>15</v>
      </c>
      <c r="P5" s="51">
        <f t="shared" si="0"/>
        <v>16</v>
      </c>
      <c r="Q5" s="51">
        <f t="shared" si="0"/>
        <v>17</v>
      </c>
      <c r="R5" s="51">
        <f t="shared" si="0"/>
        <v>18</v>
      </c>
      <c r="S5" s="51">
        <f t="shared" si="0"/>
        <v>19</v>
      </c>
      <c r="T5" s="51">
        <f t="shared" si="0"/>
        <v>20</v>
      </c>
      <c r="U5" s="51">
        <f t="shared" si="0"/>
        <v>21</v>
      </c>
      <c r="V5" s="51">
        <f t="shared" si="0"/>
        <v>22</v>
      </c>
      <c r="W5" s="51">
        <f t="shared" si="0"/>
        <v>23</v>
      </c>
    </row>
    <row r="6" spans="1:25" s="5" customFormat="1" ht="31.5">
      <c r="A6" s="6">
        <v>1</v>
      </c>
      <c r="B6" s="7" t="s">
        <v>21</v>
      </c>
      <c r="C6" s="15">
        <v>10813331.300000001</v>
      </c>
      <c r="D6" s="15">
        <v>9876602.3000000007</v>
      </c>
      <c r="E6" s="15">
        <v>10819500.1</v>
      </c>
      <c r="F6" s="15">
        <v>10809219.710000001</v>
      </c>
      <c r="G6" s="15">
        <v>9873509.5099999998</v>
      </c>
      <c r="H6" s="15">
        <v>12423390.199999999</v>
      </c>
      <c r="I6" s="15">
        <v>11464768.6</v>
      </c>
      <c r="J6" s="13">
        <v>12424237</v>
      </c>
      <c r="K6" s="13">
        <v>12135020</v>
      </c>
      <c r="L6" s="13">
        <v>11451926.300000001</v>
      </c>
      <c r="M6" s="15">
        <v>12723723.6</v>
      </c>
      <c r="N6" s="15">
        <v>12153202.699999999</v>
      </c>
      <c r="O6" s="15">
        <v>12723723.6</v>
      </c>
      <c r="P6" s="15">
        <v>12723723.6</v>
      </c>
      <c r="Q6" s="15">
        <v>12035299.9</v>
      </c>
      <c r="R6" s="26">
        <v>11780623.699999999</v>
      </c>
      <c r="S6" s="15">
        <v>12035299.9</v>
      </c>
      <c r="T6" s="27">
        <v>15274940.5</v>
      </c>
      <c r="U6" s="26">
        <v>15686842.199999999</v>
      </c>
      <c r="V6" s="26">
        <v>16129019.4</v>
      </c>
      <c r="W6" s="26">
        <v>16585678.4</v>
      </c>
      <c r="X6"/>
    </row>
    <row r="7" spans="1:25" s="5" customFormat="1" ht="31.5">
      <c r="A7" s="6">
        <v>2</v>
      </c>
      <c r="B7" s="7" t="s">
        <v>20</v>
      </c>
      <c r="C7" s="15">
        <v>17059404.399999999</v>
      </c>
      <c r="D7" s="15">
        <v>16366419.300000001</v>
      </c>
      <c r="E7" s="15">
        <v>17048330.399999999</v>
      </c>
      <c r="F7" s="15">
        <v>17045422</v>
      </c>
      <c r="G7" s="15">
        <v>16364907.199999999</v>
      </c>
      <c r="H7" s="15">
        <v>19775016.300000001</v>
      </c>
      <c r="I7" s="15">
        <v>18816945.699999999</v>
      </c>
      <c r="J7" s="13">
        <v>19823170.399999999</v>
      </c>
      <c r="K7" s="15">
        <v>19701562.600000001</v>
      </c>
      <c r="L7" s="13">
        <v>18803586.600000001</v>
      </c>
      <c r="M7" s="15">
        <v>18014233.899999999</v>
      </c>
      <c r="N7" s="15">
        <v>17432408.399999999</v>
      </c>
      <c r="O7" s="15">
        <v>17989745</v>
      </c>
      <c r="P7" s="15">
        <v>17961401</v>
      </c>
      <c r="Q7" s="15">
        <v>17133514.300000001</v>
      </c>
      <c r="R7" s="28">
        <v>17032161</v>
      </c>
      <c r="S7" s="15">
        <v>17133514.300000001</v>
      </c>
      <c r="T7" s="28">
        <v>24806065.699999999</v>
      </c>
      <c r="U7" s="28">
        <v>24468791</v>
      </c>
      <c r="V7" s="25" t="s">
        <v>3</v>
      </c>
      <c r="W7" s="25" t="s">
        <v>3</v>
      </c>
      <c r="X7"/>
    </row>
    <row r="8" spans="1:25" s="5" customFormat="1" ht="31.5">
      <c r="A8" s="6">
        <v>3</v>
      </c>
      <c r="B8" s="8" t="s">
        <v>4</v>
      </c>
      <c r="C8" s="15">
        <v>10586727.199999999</v>
      </c>
      <c r="D8" s="15">
        <v>8210935.5</v>
      </c>
      <c r="E8" s="15">
        <v>10660360.5</v>
      </c>
      <c r="F8" s="15">
        <v>10011789</v>
      </c>
      <c r="G8" s="15">
        <v>8190949</v>
      </c>
      <c r="H8" s="15">
        <v>10307453.9</v>
      </c>
      <c r="I8" s="15">
        <v>8114205.2000000002</v>
      </c>
      <c r="J8" s="13">
        <v>10303653.9</v>
      </c>
      <c r="K8" s="15">
        <v>10377857.359999999</v>
      </c>
      <c r="L8" s="13">
        <v>8079283.7300000004</v>
      </c>
      <c r="M8" s="15">
        <v>9946190.1999999993</v>
      </c>
      <c r="N8" s="15">
        <v>7632229.7999999998</v>
      </c>
      <c r="O8" s="15">
        <v>9946951</v>
      </c>
      <c r="P8" s="15">
        <v>9846685.6999999993</v>
      </c>
      <c r="Q8" s="15">
        <v>10457861.9</v>
      </c>
      <c r="R8" s="25">
        <v>7753845.7000000002</v>
      </c>
      <c r="S8" s="15">
        <v>10457861.9</v>
      </c>
      <c r="T8" s="25">
        <v>10262080.800000001</v>
      </c>
      <c r="U8" s="25">
        <v>10342813.699999999</v>
      </c>
      <c r="V8" s="25" t="s">
        <v>3</v>
      </c>
      <c r="W8" s="25" t="s">
        <v>3</v>
      </c>
      <c r="X8" s="32"/>
    </row>
    <row r="9" spans="1:25" s="5" customFormat="1" ht="24" customHeight="1">
      <c r="A9" s="6">
        <v>4</v>
      </c>
      <c r="B9" s="7" t="s">
        <v>1</v>
      </c>
      <c r="C9" s="15">
        <v>1426694.8</v>
      </c>
      <c r="D9" s="15">
        <v>1394537</v>
      </c>
      <c r="E9" s="15">
        <v>1410421.1</v>
      </c>
      <c r="F9" s="15">
        <v>1412054.1</v>
      </c>
      <c r="G9" s="15">
        <v>1380468.48</v>
      </c>
      <c r="H9" s="15">
        <v>785422.9</v>
      </c>
      <c r="I9" s="15">
        <v>753326.3</v>
      </c>
      <c r="J9" s="13">
        <v>785422.9</v>
      </c>
      <c r="K9" s="13">
        <v>755071.70000000007</v>
      </c>
      <c r="L9" s="13">
        <v>723299.4</v>
      </c>
      <c r="M9" s="15">
        <v>865456.9</v>
      </c>
      <c r="N9" s="15">
        <v>838451.4</v>
      </c>
      <c r="O9" s="15">
        <v>851970.2</v>
      </c>
      <c r="P9" s="15">
        <v>851970.2</v>
      </c>
      <c r="Q9" s="15">
        <v>804417.7</v>
      </c>
      <c r="R9" s="25">
        <v>793132.2</v>
      </c>
      <c r="S9" s="15">
        <v>804417.7</v>
      </c>
      <c r="T9" s="25">
        <v>1413988.7</v>
      </c>
      <c r="U9" s="25">
        <v>1206429.1000000001</v>
      </c>
      <c r="V9" s="25">
        <v>1117654.6000000001</v>
      </c>
      <c r="W9" s="25">
        <v>1002039.9</v>
      </c>
      <c r="X9" s="21"/>
    </row>
    <row r="10" spans="1:25" s="5" customFormat="1" ht="78.75">
      <c r="A10" s="6">
        <v>5</v>
      </c>
      <c r="B10" s="7" t="s">
        <v>27</v>
      </c>
      <c r="C10" s="15">
        <v>1672010</v>
      </c>
      <c r="D10" s="15">
        <v>1015622.7</v>
      </c>
      <c r="E10" s="15">
        <v>1666839.1</v>
      </c>
      <c r="F10" s="15">
        <v>1692246.1</v>
      </c>
      <c r="G10" s="15">
        <v>1012879.92</v>
      </c>
      <c r="H10" s="15">
        <v>1719068.6</v>
      </c>
      <c r="I10" s="15">
        <v>1061399.3999999999</v>
      </c>
      <c r="J10" s="13">
        <v>1701910.2</v>
      </c>
      <c r="K10" s="15">
        <v>1668319.9</v>
      </c>
      <c r="L10" s="13">
        <v>1060842.2</v>
      </c>
      <c r="M10" s="15">
        <v>1278582</v>
      </c>
      <c r="N10" s="15">
        <v>806406.4</v>
      </c>
      <c r="O10" s="15">
        <v>1278582</v>
      </c>
      <c r="P10" s="15">
        <v>1278582</v>
      </c>
      <c r="Q10" s="15">
        <v>897786.8</v>
      </c>
      <c r="R10" s="15">
        <v>690326.5</v>
      </c>
      <c r="S10" s="15">
        <v>897786.8</v>
      </c>
      <c r="T10" s="25">
        <v>1381294.4</v>
      </c>
      <c r="U10" s="25">
        <v>1381294.4</v>
      </c>
      <c r="V10" s="25">
        <v>1381294.4</v>
      </c>
      <c r="W10" s="25">
        <v>1381294.4</v>
      </c>
      <c r="X10"/>
    </row>
    <row r="11" spans="1:25" s="5" customFormat="1" ht="47.25">
      <c r="A11" s="6">
        <v>6</v>
      </c>
      <c r="B11" s="7" t="s">
        <v>19</v>
      </c>
      <c r="C11" s="13" t="s">
        <v>3</v>
      </c>
      <c r="D11" s="13" t="s">
        <v>3</v>
      </c>
      <c r="E11" s="13" t="s">
        <v>3</v>
      </c>
      <c r="F11" s="13" t="s">
        <v>3</v>
      </c>
      <c r="G11" s="13" t="s">
        <v>3</v>
      </c>
      <c r="H11" s="15">
        <v>797583.8</v>
      </c>
      <c r="I11" s="15">
        <v>470915.7</v>
      </c>
      <c r="J11" s="13">
        <v>537897.80000000005</v>
      </c>
      <c r="K11" s="13">
        <v>603700.46</v>
      </c>
      <c r="L11" s="13">
        <v>435433.16</v>
      </c>
      <c r="M11" s="15">
        <v>782050.8</v>
      </c>
      <c r="N11" s="15">
        <v>390460.8</v>
      </c>
      <c r="O11" s="15">
        <v>395560.7</v>
      </c>
      <c r="P11" s="15">
        <v>366560.7</v>
      </c>
      <c r="Q11" s="25">
        <v>294097.3</v>
      </c>
      <c r="R11" s="25">
        <v>34243.4</v>
      </c>
      <c r="S11" s="25">
        <v>294097.3</v>
      </c>
      <c r="T11" s="25">
        <v>1700773.1</v>
      </c>
      <c r="U11" s="25">
        <v>1770750.5</v>
      </c>
      <c r="V11" s="25">
        <v>1839971.7</v>
      </c>
      <c r="W11" s="25">
        <v>2012797.7</v>
      </c>
    </row>
    <row r="12" spans="1:25" s="5" customFormat="1" ht="47.25">
      <c r="A12" s="6">
        <v>7</v>
      </c>
      <c r="B12" s="7" t="s">
        <v>18</v>
      </c>
      <c r="C12" s="13" t="s">
        <v>3</v>
      </c>
      <c r="D12" s="13" t="s">
        <v>3</v>
      </c>
      <c r="E12" s="13" t="s">
        <v>3</v>
      </c>
      <c r="F12" s="13" t="s">
        <v>3</v>
      </c>
      <c r="G12" s="13" t="s">
        <v>3</v>
      </c>
      <c r="H12" s="15">
        <v>858788.9</v>
      </c>
      <c r="I12" s="15">
        <v>447322.5</v>
      </c>
      <c r="J12" s="13">
        <v>858788.9</v>
      </c>
      <c r="K12" s="13">
        <v>839186.3</v>
      </c>
      <c r="L12" s="13">
        <v>446109.3</v>
      </c>
      <c r="M12" s="15">
        <v>937440.7</v>
      </c>
      <c r="N12" s="15">
        <v>458271.4</v>
      </c>
      <c r="O12" s="15">
        <v>874640.1</v>
      </c>
      <c r="P12" s="15">
        <v>871207.7</v>
      </c>
      <c r="Q12" s="15">
        <v>907114.6</v>
      </c>
      <c r="R12" s="28">
        <v>455578.3</v>
      </c>
      <c r="S12" s="40">
        <v>891066.1</v>
      </c>
      <c r="T12" s="27">
        <v>923962</v>
      </c>
      <c r="U12" s="26">
        <v>952417.9</v>
      </c>
      <c r="V12" s="26">
        <v>991159.5</v>
      </c>
      <c r="W12" s="26">
        <v>1033126.3</v>
      </c>
      <c r="X12"/>
    </row>
    <row r="13" spans="1:25" s="5" customFormat="1" ht="78.75">
      <c r="A13" s="6">
        <v>8</v>
      </c>
      <c r="B13" s="7" t="s">
        <v>17</v>
      </c>
      <c r="C13" s="13" t="s">
        <v>3</v>
      </c>
      <c r="D13" s="13" t="s">
        <v>3</v>
      </c>
      <c r="E13" s="13" t="s">
        <v>3</v>
      </c>
      <c r="F13" s="13" t="s">
        <v>3</v>
      </c>
      <c r="G13" s="13" t="s">
        <v>3</v>
      </c>
      <c r="H13" s="15">
        <v>53762.5</v>
      </c>
      <c r="I13" s="15">
        <v>53762.5</v>
      </c>
      <c r="J13" s="13">
        <v>53762.5</v>
      </c>
      <c r="K13" s="13">
        <v>53224.13</v>
      </c>
      <c r="L13" s="13">
        <v>53224.13</v>
      </c>
      <c r="M13" s="15">
        <v>60454.400000000001</v>
      </c>
      <c r="N13" s="15">
        <v>60454.400000000001</v>
      </c>
      <c r="O13" s="15">
        <v>60454.400000000001</v>
      </c>
      <c r="P13" s="15">
        <v>60454.400000000001</v>
      </c>
      <c r="Q13" s="15">
        <v>64480</v>
      </c>
      <c r="R13" s="15">
        <v>64480</v>
      </c>
      <c r="S13" s="15">
        <v>64480</v>
      </c>
      <c r="T13" s="29">
        <v>185813</v>
      </c>
      <c r="U13" s="25">
        <v>186057</v>
      </c>
      <c r="V13" s="25" t="s">
        <v>3</v>
      </c>
      <c r="W13" s="25" t="s">
        <v>3</v>
      </c>
      <c r="X13" s="33"/>
    </row>
    <row r="14" spans="1:25" s="5" customFormat="1" ht="63">
      <c r="A14" s="6">
        <v>9</v>
      </c>
      <c r="B14" s="7" t="s">
        <v>36</v>
      </c>
      <c r="C14" s="13" t="s">
        <v>3</v>
      </c>
      <c r="D14" s="13" t="s">
        <v>3</v>
      </c>
      <c r="E14" s="13" t="s">
        <v>3</v>
      </c>
      <c r="F14" s="13" t="s">
        <v>3</v>
      </c>
      <c r="G14" s="13" t="s">
        <v>3</v>
      </c>
      <c r="H14" s="13">
        <v>1082635.3999999999</v>
      </c>
      <c r="I14" s="13">
        <v>1082635.3999999999</v>
      </c>
      <c r="J14" s="13">
        <v>1082635.3999999999</v>
      </c>
      <c r="K14" s="13">
        <v>1080588.2</v>
      </c>
      <c r="L14" s="13">
        <v>1080588.2</v>
      </c>
      <c r="M14" s="15">
        <v>1078487.8</v>
      </c>
      <c r="N14" s="43">
        <v>1078487.8</v>
      </c>
      <c r="O14" s="15">
        <v>1078487.8</v>
      </c>
      <c r="P14" s="15">
        <v>1078340.8</v>
      </c>
      <c r="Q14" s="15">
        <v>1116994.3999999999</v>
      </c>
      <c r="R14" s="15">
        <v>1116994.3999999999</v>
      </c>
      <c r="S14" s="15">
        <v>1116994.3999999999</v>
      </c>
      <c r="T14" s="15">
        <v>1681861.8</v>
      </c>
      <c r="U14" s="25">
        <v>2102272</v>
      </c>
      <c r="V14" s="25">
        <v>2190123.6</v>
      </c>
      <c r="W14" s="25">
        <v>2223114.6</v>
      </c>
      <c r="X14" s="33"/>
    </row>
    <row r="15" spans="1:25" s="5" customFormat="1" ht="63">
      <c r="A15" s="6">
        <v>10</v>
      </c>
      <c r="B15" s="7" t="s">
        <v>5</v>
      </c>
      <c r="C15" s="13" t="s">
        <v>3</v>
      </c>
      <c r="D15" s="13" t="s">
        <v>3</v>
      </c>
      <c r="E15" s="13" t="s">
        <v>3</v>
      </c>
      <c r="F15" s="13" t="s">
        <v>3</v>
      </c>
      <c r="G15" s="13" t="s">
        <v>3</v>
      </c>
      <c r="H15" s="15">
        <v>254535</v>
      </c>
      <c r="I15" s="15">
        <v>164824.20000000001</v>
      </c>
      <c r="J15" s="13">
        <v>243135</v>
      </c>
      <c r="K15" s="13">
        <v>229566.5</v>
      </c>
      <c r="L15" s="13">
        <v>145586.5</v>
      </c>
      <c r="M15" s="15">
        <v>153912.5</v>
      </c>
      <c r="N15" s="15">
        <v>80240.7</v>
      </c>
      <c r="O15" s="15">
        <v>119492.3</v>
      </c>
      <c r="P15" s="15">
        <v>119492.3</v>
      </c>
      <c r="Q15" s="15">
        <v>82247.899999999994</v>
      </c>
      <c r="R15" s="15">
        <v>46160.800000000003</v>
      </c>
      <c r="S15" s="15">
        <v>82247.899999999994</v>
      </c>
      <c r="T15" s="15">
        <v>743011.1</v>
      </c>
      <c r="U15" s="15">
        <v>505902.2</v>
      </c>
      <c r="V15" s="15">
        <v>301804.59999999998</v>
      </c>
      <c r="W15" s="15">
        <v>240838.1</v>
      </c>
      <c r="X15"/>
    </row>
    <row r="16" spans="1:25" s="5" customFormat="1" ht="78.75">
      <c r="A16" s="6">
        <v>11</v>
      </c>
      <c r="B16" s="9" t="s">
        <v>16</v>
      </c>
      <c r="C16" s="13" t="s">
        <v>3</v>
      </c>
      <c r="D16" s="13" t="s">
        <v>3</v>
      </c>
      <c r="E16" s="13" t="s">
        <v>3</v>
      </c>
      <c r="F16" s="13" t="s">
        <v>3</v>
      </c>
      <c r="G16" s="13" t="s">
        <v>3</v>
      </c>
      <c r="H16" s="15">
        <v>987806</v>
      </c>
      <c r="I16" s="15">
        <v>746400.7</v>
      </c>
      <c r="J16" s="25">
        <v>987806</v>
      </c>
      <c r="K16" s="25">
        <v>984419.60000000009</v>
      </c>
      <c r="L16" s="13">
        <v>743014.3</v>
      </c>
      <c r="M16" s="15">
        <v>748383.3</v>
      </c>
      <c r="N16" s="15">
        <v>620516.6</v>
      </c>
      <c r="O16" s="15">
        <v>748383.3</v>
      </c>
      <c r="P16" s="15">
        <v>748347.8</v>
      </c>
      <c r="Q16" s="15">
        <v>551997.30000000005</v>
      </c>
      <c r="R16" s="15">
        <v>544031</v>
      </c>
      <c r="S16" s="15">
        <v>551997.30000000005</v>
      </c>
      <c r="T16" s="29">
        <v>1983477.8</v>
      </c>
      <c r="U16" s="25">
        <v>2152527.2000000002</v>
      </c>
      <c r="V16" s="25">
        <v>2522259.1</v>
      </c>
      <c r="W16" s="25">
        <v>2514356</v>
      </c>
      <c r="X16"/>
    </row>
    <row r="17" spans="1:24" s="5" customFormat="1" ht="31.5">
      <c r="A17" s="6">
        <v>12</v>
      </c>
      <c r="B17" s="9" t="s">
        <v>6</v>
      </c>
      <c r="C17" s="13" t="s">
        <v>3</v>
      </c>
      <c r="D17" s="13" t="s">
        <v>3</v>
      </c>
      <c r="E17" s="13" t="s">
        <v>3</v>
      </c>
      <c r="F17" s="13" t="s">
        <v>3</v>
      </c>
      <c r="G17" s="13" t="s">
        <v>3</v>
      </c>
      <c r="H17" s="15">
        <v>108400</v>
      </c>
      <c r="I17" s="15">
        <v>52100</v>
      </c>
      <c r="J17" s="25">
        <v>114400</v>
      </c>
      <c r="K17" s="25">
        <v>108400</v>
      </c>
      <c r="L17" s="13">
        <v>52100</v>
      </c>
      <c r="M17" s="15">
        <v>136504.79999999999</v>
      </c>
      <c r="N17" s="15" t="s">
        <v>35</v>
      </c>
      <c r="O17" s="15">
        <v>136504.79999999999</v>
      </c>
      <c r="P17" s="15">
        <v>136504.79999999999</v>
      </c>
      <c r="Q17" s="15">
        <v>124750</v>
      </c>
      <c r="R17" s="39">
        <v>67500</v>
      </c>
      <c r="S17" s="39">
        <v>67500</v>
      </c>
      <c r="T17" s="30">
        <v>516500</v>
      </c>
      <c r="U17" s="25" t="s">
        <v>3</v>
      </c>
      <c r="V17" s="25" t="s">
        <v>3</v>
      </c>
      <c r="W17" s="25" t="s">
        <v>3</v>
      </c>
    </row>
    <row r="18" spans="1:24" s="5" customFormat="1" ht="47.25">
      <c r="A18" s="6">
        <v>13</v>
      </c>
      <c r="B18" s="9" t="s">
        <v>7</v>
      </c>
      <c r="C18" s="13" t="s">
        <v>3</v>
      </c>
      <c r="D18" s="13" t="s">
        <v>3</v>
      </c>
      <c r="E18" s="13" t="s">
        <v>3</v>
      </c>
      <c r="F18" s="13" t="s">
        <v>3</v>
      </c>
      <c r="G18" s="13" t="s">
        <v>3</v>
      </c>
      <c r="H18" s="15">
        <v>377057.9</v>
      </c>
      <c r="I18" s="15">
        <v>219180.7</v>
      </c>
      <c r="J18" s="15">
        <v>371579.9</v>
      </c>
      <c r="K18" s="15">
        <v>432793.7</v>
      </c>
      <c r="L18" s="13">
        <v>213120.35</v>
      </c>
      <c r="M18" s="25">
        <v>430301.2</v>
      </c>
      <c r="N18" s="13">
        <v>233084.2</v>
      </c>
      <c r="O18" s="13">
        <v>430301.2</v>
      </c>
      <c r="P18" s="25">
        <v>430301.2</v>
      </c>
      <c r="Q18" s="15">
        <v>224136.9</v>
      </c>
      <c r="R18" s="15">
        <v>224136.9</v>
      </c>
      <c r="S18" s="15">
        <v>224136.9</v>
      </c>
      <c r="T18" s="31">
        <v>613210.9</v>
      </c>
      <c r="U18" s="31">
        <v>666232.30000000005</v>
      </c>
      <c r="V18" s="31">
        <v>710508.9</v>
      </c>
      <c r="W18" s="31">
        <v>745937.9</v>
      </c>
      <c r="X18"/>
    </row>
    <row r="19" spans="1:24" s="5" customFormat="1" ht="31.5">
      <c r="A19" s="6">
        <v>14</v>
      </c>
      <c r="B19" s="9" t="s">
        <v>15</v>
      </c>
      <c r="C19" s="13" t="s">
        <v>3</v>
      </c>
      <c r="D19" s="13" t="s">
        <v>3</v>
      </c>
      <c r="E19" s="13" t="s">
        <v>3</v>
      </c>
      <c r="F19" s="13" t="s">
        <v>3</v>
      </c>
      <c r="G19" s="13" t="s">
        <v>3</v>
      </c>
      <c r="H19" s="15">
        <v>3494</v>
      </c>
      <c r="I19" s="15">
        <v>3494</v>
      </c>
      <c r="J19" s="25">
        <v>3494</v>
      </c>
      <c r="K19" s="25">
        <v>2683.2</v>
      </c>
      <c r="L19" s="13">
        <v>2683.2</v>
      </c>
      <c r="M19" s="15">
        <v>3469</v>
      </c>
      <c r="N19" s="15">
        <v>3469</v>
      </c>
      <c r="O19" s="15">
        <v>3469</v>
      </c>
      <c r="P19" s="15">
        <v>3469</v>
      </c>
      <c r="Q19" s="15">
        <v>3494</v>
      </c>
      <c r="R19" s="15">
        <v>3494</v>
      </c>
      <c r="S19" s="15">
        <v>3494</v>
      </c>
      <c r="T19" s="15">
        <v>3994</v>
      </c>
      <c r="U19" s="15">
        <v>3994</v>
      </c>
      <c r="V19" s="15">
        <v>3994</v>
      </c>
      <c r="W19" s="15">
        <v>3994</v>
      </c>
      <c r="X19"/>
    </row>
    <row r="20" spans="1:24" s="5" customFormat="1" ht="31.5">
      <c r="A20" s="6">
        <v>15</v>
      </c>
      <c r="B20" s="9" t="s">
        <v>14</v>
      </c>
      <c r="C20" s="13" t="s">
        <v>3</v>
      </c>
      <c r="D20" s="13" t="s">
        <v>3</v>
      </c>
      <c r="E20" s="13" t="s">
        <v>3</v>
      </c>
      <c r="F20" s="13" t="s">
        <v>3</v>
      </c>
      <c r="G20" s="13" t="s">
        <v>3</v>
      </c>
      <c r="H20" s="15">
        <v>915643.6</v>
      </c>
      <c r="I20" s="15">
        <v>287998.5</v>
      </c>
      <c r="J20" s="13">
        <v>915643.6</v>
      </c>
      <c r="K20" s="25">
        <v>898460.7</v>
      </c>
      <c r="L20" s="13">
        <v>283117.8</v>
      </c>
      <c r="M20" s="15">
        <v>896819.3</v>
      </c>
      <c r="N20" s="15">
        <v>331023.5</v>
      </c>
      <c r="O20" s="15">
        <v>896819.3</v>
      </c>
      <c r="P20" s="15">
        <v>896389.8</v>
      </c>
      <c r="Q20" s="15">
        <v>878425.59999999998</v>
      </c>
      <c r="R20" s="15">
        <v>326582.3</v>
      </c>
      <c r="S20" s="15">
        <v>878425.59999999998</v>
      </c>
      <c r="T20" s="15">
        <v>937633.6</v>
      </c>
      <c r="U20" s="15">
        <v>937633.6</v>
      </c>
      <c r="V20" s="15">
        <v>937633.6</v>
      </c>
      <c r="W20" s="15">
        <v>937633.6</v>
      </c>
      <c r="X20"/>
    </row>
    <row r="21" spans="1:24" s="5" customFormat="1" ht="47.25">
      <c r="A21" s="6">
        <v>16</v>
      </c>
      <c r="B21" s="9" t="s">
        <v>26</v>
      </c>
      <c r="C21" s="13" t="s">
        <v>3</v>
      </c>
      <c r="D21" s="13" t="s">
        <v>3</v>
      </c>
      <c r="E21" s="13" t="s">
        <v>3</v>
      </c>
      <c r="F21" s="13" t="s">
        <v>3</v>
      </c>
      <c r="G21" s="13" t="s">
        <v>3</v>
      </c>
      <c r="H21" s="15">
        <v>3218893.4</v>
      </c>
      <c r="I21" s="15">
        <v>3037806.8</v>
      </c>
      <c r="J21" s="13">
        <v>3218893.4</v>
      </c>
      <c r="K21" s="25">
        <v>3182198.48</v>
      </c>
      <c r="L21" s="13">
        <v>3030559.68</v>
      </c>
      <c r="M21" s="15">
        <v>3136758.6</v>
      </c>
      <c r="N21" s="15">
        <v>3136758.6</v>
      </c>
      <c r="O21" s="15">
        <v>3136758.6</v>
      </c>
      <c r="P21" s="15">
        <v>3136758.6</v>
      </c>
      <c r="Q21" s="15">
        <v>2921787.4</v>
      </c>
      <c r="R21" s="15">
        <v>2921787.4</v>
      </c>
      <c r="S21" s="15">
        <v>2921787.4</v>
      </c>
      <c r="T21" s="15">
        <v>4290977.4000000004</v>
      </c>
      <c r="U21" s="15">
        <v>4842722.4000000004</v>
      </c>
      <c r="V21" s="15">
        <v>4852378.4000000004</v>
      </c>
      <c r="W21" s="15">
        <v>4857842.4000000004</v>
      </c>
      <c r="X21"/>
    </row>
    <row r="22" spans="1:24" s="5" customFormat="1" ht="78.75">
      <c r="A22" s="6">
        <v>17</v>
      </c>
      <c r="B22" s="9" t="s">
        <v>13</v>
      </c>
      <c r="C22" s="13" t="s">
        <v>3</v>
      </c>
      <c r="D22" s="13" t="s">
        <v>3</v>
      </c>
      <c r="E22" s="13" t="s">
        <v>3</v>
      </c>
      <c r="F22" s="13" t="s">
        <v>3</v>
      </c>
      <c r="G22" s="13" t="s">
        <v>3</v>
      </c>
      <c r="H22" s="15">
        <v>83373.8</v>
      </c>
      <c r="I22" s="15">
        <v>67477.8</v>
      </c>
      <c r="J22" s="13">
        <v>83373.8</v>
      </c>
      <c r="K22" s="13">
        <v>80991.399999999994</v>
      </c>
      <c r="L22" s="13">
        <v>65095.4</v>
      </c>
      <c r="M22" s="15">
        <v>77156.399999999994</v>
      </c>
      <c r="N22" s="15">
        <v>77156.399999999994</v>
      </c>
      <c r="O22" s="15">
        <v>77156.399999999994</v>
      </c>
      <c r="P22" s="15">
        <v>77156.399999999994</v>
      </c>
      <c r="Q22" s="15">
        <v>75800.800000000003</v>
      </c>
      <c r="R22" s="15">
        <v>75800.800000000003</v>
      </c>
      <c r="S22" s="15">
        <v>75800.800000000003</v>
      </c>
      <c r="T22" s="29">
        <v>106904.1</v>
      </c>
      <c r="U22" s="25">
        <v>110456.8</v>
      </c>
      <c r="V22" s="25">
        <v>113453.8</v>
      </c>
      <c r="W22" s="25">
        <v>116750.5</v>
      </c>
      <c r="X22"/>
    </row>
    <row r="23" spans="1:24" s="5" customFormat="1" ht="31.5">
      <c r="A23" s="6">
        <v>18</v>
      </c>
      <c r="B23" s="8" t="s">
        <v>8</v>
      </c>
      <c r="C23" s="13" t="s">
        <v>3</v>
      </c>
      <c r="D23" s="13" t="s">
        <v>3</v>
      </c>
      <c r="E23" s="13" t="s">
        <v>3</v>
      </c>
      <c r="F23" s="13" t="s">
        <v>3</v>
      </c>
      <c r="G23" s="13" t="s">
        <v>3</v>
      </c>
      <c r="H23" s="13">
        <v>4277701</v>
      </c>
      <c r="I23" s="15">
        <v>4247009.5</v>
      </c>
      <c r="J23" s="13">
        <v>4597084.7</v>
      </c>
      <c r="K23" s="25">
        <v>4272041.0699999994</v>
      </c>
      <c r="L23" s="13">
        <v>4241349.55</v>
      </c>
      <c r="M23" s="15">
        <v>5004205.4000000004</v>
      </c>
      <c r="N23" s="15">
        <v>3714059.6</v>
      </c>
      <c r="O23" s="15">
        <v>5004205.4000000004</v>
      </c>
      <c r="P23" s="15">
        <v>5000745.5</v>
      </c>
      <c r="Q23" s="15">
        <v>5423703</v>
      </c>
      <c r="R23" s="15">
        <v>4421834.9000000004</v>
      </c>
      <c r="S23" s="15">
        <v>4421834.9000000004</v>
      </c>
      <c r="T23" s="29">
        <v>5993171.7000000002</v>
      </c>
      <c r="U23" s="25">
        <v>6802833.5999999996</v>
      </c>
      <c r="V23" s="25">
        <v>9727204.4000000004</v>
      </c>
      <c r="W23" s="25">
        <v>13118518.699999999</v>
      </c>
      <c r="X23"/>
    </row>
    <row r="24" spans="1:24" s="5" customFormat="1" ht="31.5">
      <c r="A24" s="6">
        <v>19</v>
      </c>
      <c r="B24" s="8" t="s">
        <v>24</v>
      </c>
      <c r="C24" s="13" t="s">
        <v>3</v>
      </c>
      <c r="D24" s="13" t="s">
        <v>3</v>
      </c>
      <c r="E24" s="13" t="s">
        <v>3</v>
      </c>
      <c r="F24" s="13" t="s">
        <v>3</v>
      </c>
      <c r="G24" s="13" t="s">
        <v>3</v>
      </c>
      <c r="H24" s="15">
        <v>92736.7</v>
      </c>
      <c r="I24" s="15">
        <v>92736.7</v>
      </c>
      <c r="J24" s="13">
        <v>92736.7</v>
      </c>
      <c r="K24" s="25">
        <v>47294.7</v>
      </c>
      <c r="L24" s="13">
        <v>47294.7</v>
      </c>
      <c r="M24" s="15">
        <v>575303.19999999995</v>
      </c>
      <c r="N24" s="15">
        <v>175303.21</v>
      </c>
      <c r="O24" s="15">
        <v>175303.2</v>
      </c>
      <c r="P24" s="15">
        <v>167303.20000000001</v>
      </c>
      <c r="Q24" s="15">
        <v>86712.9</v>
      </c>
      <c r="R24" s="15">
        <v>86712.9</v>
      </c>
      <c r="S24" s="40">
        <v>86712.9</v>
      </c>
      <c r="T24" s="28">
        <v>2456562.2999999998</v>
      </c>
      <c r="U24" s="28">
        <v>1936833.9</v>
      </c>
      <c r="V24" s="28">
        <v>763271</v>
      </c>
      <c r="W24" s="25" t="s">
        <v>3</v>
      </c>
      <c r="X24" s="33"/>
    </row>
    <row r="25" spans="1:24" s="38" customFormat="1" ht="31.5">
      <c r="A25" s="6">
        <v>20</v>
      </c>
      <c r="B25" s="8" t="s">
        <v>23</v>
      </c>
      <c r="C25" s="25" t="s">
        <v>3</v>
      </c>
      <c r="D25" s="25" t="s">
        <v>3</v>
      </c>
      <c r="E25" s="25" t="s">
        <v>3</v>
      </c>
      <c r="F25" s="25" t="s">
        <v>3</v>
      </c>
      <c r="G25" s="25" t="s">
        <v>3</v>
      </c>
      <c r="H25" s="25">
        <v>58538</v>
      </c>
      <c r="I25" s="25">
        <v>58538</v>
      </c>
      <c r="J25" s="25">
        <v>58538</v>
      </c>
      <c r="K25" s="25">
        <v>57308.6</v>
      </c>
      <c r="L25" s="25">
        <v>57308.6</v>
      </c>
      <c r="M25" s="28">
        <v>55525.8</v>
      </c>
      <c r="N25" s="28">
        <v>55525.8</v>
      </c>
      <c r="O25" s="28">
        <v>55525.8</v>
      </c>
      <c r="P25" s="28">
        <v>55525.8</v>
      </c>
      <c r="Q25" s="28">
        <v>57880</v>
      </c>
      <c r="R25" s="28">
        <v>57880</v>
      </c>
      <c r="S25" s="28">
        <v>57880</v>
      </c>
      <c r="T25" s="28">
        <v>88576</v>
      </c>
      <c r="U25" s="28">
        <v>86286.1</v>
      </c>
      <c r="V25" s="25" t="s">
        <v>3</v>
      </c>
      <c r="W25" s="25" t="s">
        <v>3</v>
      </c>
      <c r="X25" s="37"/>
    </row>
    <row r="26" spans="1:24" s="5" customFormat="1" ht="47.25">
      <c r="A26" s="6">
        <v>21</v>
      </c>
      <c r="B26" s="10" t="s">
        <v>28</v>
      </c>
      <c r="C26" s="13" t="s">
        <v>3</v>
      </c>
      <c r="D26" s="13" t="s">
        <v>3</v>
      </c>
      <c r="E26" s="13" t="s">
        <v>3</v>
      </c>
      <c r="F26" s="13" t="s">
        <v>3</v>
      </c>
      <c r="G26" s="13" t="s">
        <v>3</v>
      </c>
      <c r="H26" s="28">
        <v>6054294.7000000002</v>
      </c>
      <c r="I26" s="28">
        <v>5715572.5999999996</v>
      </c>
      <c r="J26" s="13">
        <v>6054294.7000000002</v>
      </c>
      <c r="K26" s="25">
        <v>6006007.96</v>
      </c>
      <c r="L26" s="13">
        <v>5667308.7599999998</v>
      </c>
      <c r="M26" s="28">
        <v>5275631.5</v>
      </c>
      <c r="N26" s="28">
        <v>5064820.9000000004</v>
      </c>
      <c r="O26" s="28">
        <v>5275631.5</v>
      </c>
      <c r="P26" s="28">
        <v>5275631.5</v>
      </c>
      <c r="Q26" s="28">
        <v>5723749.9000000004</v>
      </c>
      <c r="R26" s="28">
        <v>5483522.2000000002</v>
      </c>
      <c r="S26" s="28">
        <v>5723749.9000000004</v>
      </c>
      <c r="T26" s="25">
        <v>3611259.2</v>
      </c>
      <c r="U26" s="25" t="s">
        <v>3</v>
      </c>
      <c r="V26" s="25" t="s">
        <v>3</v>
      </c>
      <c r="W26" s="25" t="s">
        <v>3</v>
      </c>
      <c r="X26"/>
    </row>
    <row r="27" spans="1:24" s="5" customFormat="1" ht="31.5">
      <c r="A27" s="6">
        <v>22</v>
      </c>
      <c r="B27" s="8" t="s">
        <v>22</v>
      </c>
      <c r="C27" s="13" t="s">
        <v>3</v>
      </c>
      <c r="D27" s="13" t="s">
        <v>3</v>
      </c>
      <c r="E27" s="13" t="s">
        <v>3</v>
      </c>
      <c r="F27" s="13" t="s">
        <v>3</v>
      </c>
      <c r="G27" s="13" t="s">
        <v>3</v>
      </c>
      <c r="H27" s="28">
        <v>1205653.7</v>
      </c>
      <c r="I27" s="28">
        <v>1095419.2</v>
      </c>
      <c r="J27" s="13">
        <v>1234748.7</v>
      </c>
      <c r="K27" s="25">
        <v>1205188.5</v>
      </c>
      <c r="L27" s="13">
        <v>1085025.3</v>
      </c>
      <c r="M27" s="28">
        <v>1403777.1</v>
      </c>
      <c r="N27" s="28">
        <v>1265317.7</v>
      </c>
      <c r="O27" s="28">
        <v>1403777.1</v>
      </c>
      <c r="P27" s="28">
        <v>1403777.1</v>
      </c>
      <c r="Q27" s="28">
        <v>1451963.4</v>
      </c>
      <c r="R27" s="28">
        <v>1378035.8</v>
      </c>
      <c r="S27" s="28">
        <v>1451963.4</v>
      </c>
      <c r="T27" s="28">
        <v>1194943.3999999999</v>
      </c>
      <c r="U27" s="28">
        <v>1555768.3</v>
      </c>
      <c r="V27" s="25" t="s">
        <v>3</v>
      </c>
      <c r="W27" s="25" t="s">
        <v>3</v>
      </c>
      <c r="X27"/>
    </row>
    <row r="28" spans="1:24" s="5" customFormat="1" ht="32.25" customHeight="1">
      <c r="A28" s="11"/>
      <c r="B28" s="12" t="s">
        <v>2</v>
      </c>
      <c r="C28" s="14">
        <f t="shared" ref="C28:I28" si="1">SUM(C6:C27)</f>
        <v>41558167.699999996</v>
      </c>
      <c r="D28" s="14">
        <f t="shared" si="1"/>
        <v>36864116.800000004</v>
      </c>
      <c r="E28" s="14">
        <f t="shared" si="1"/>
        <v>41605451.200000003</v>
      </c>
      <c r="F28" s="14">
        <f t="shared" si="1"/>
        <v>40970730.910000004</v>
      </c>
      <c r="G28" s="14">
        <f t="shared" ref="G28" si="2">SUM(G6:G27)</f>
        <v>36822714.109999999</v>
      </c>
      <c r="H28" s="34">
        <f t="shared" si="1"/>
        <v>65441250.299999997</v>
      </c>
      <c r="I28" s="34">
        <f t="shared" si="1"/>
        <v>58053840.000000007</v>
      </c>
      <c r="J28" s="14">
        <f t="shared" ref="J28:L28" si="3">SUM(J6:J27)</f>
        <v>65547207.5</v>
      </c>
      <c r="K28" s="14">
        <f t="shared" si="3"/>
        <v>64721885.060000017</v>
      </c>
      <c r="L28" s="14">
        <f t="shared" si="3"/>
        <v>57767857.159999996</v>
      </c>
      <c r="M28" s="14">
        <f t="shared" ref="M28:Q28" si="4">SUM(M6:M27)</f>
        <v>63584368.399999991</v>
      </c>
      <c r="N28" s="14">
        <f t="shared" si="4"/>
        <v>55607649.309999995</v>
      </c>
      <c r="O28" s="14">
        <f>SUM(O6:O27)</f>
        <v>62663442.699999996</v>
      </c>
      <c r="P28" s="14">
        <f>SUM(P6:P27)</f>
        <v>62490329.099999994</v>
      </c>
      <c r="Q28" s="14">
        <f t="shared" si="4"/>
        <v>61318215.999999985</v>
      </c>
      <c r="R28" s="14">
        <f>SUM(R6:R27)</f>
        <v>55358864.199999981</v>
      </c>
      <c r="S28" s="14">
        <f>SUM(S6:S27)</f>
        <v>60243049.399999984</v>
      </c>
      <c r="T28" s="35">
        <f>SUM(T6:T27)</f>
        <v>80171001.5</v>
      </c>
      <c r="U28" s="35">
        <f t="shared" ref="U28:W28" si="5">SUM(U6:U27)</f>
        <v>77698858.200000003</v>
      </c>
      <c r="V28" s="35">
        <f t="shared" si="5"/>
        <v>43581731.000000007</v>
      </c>
      <c r="W28" s="36">
        <f t="shared" si="5"/>
        <v>46773922.5</v>
      </c>
    </row>
    <row r="29" spans="1:24" s="3" customFormat="1" ht="14.25" outlineLevel="1">
      <c r="A29"/>
      <c r="B29"/>
      <c r="C29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/>
      <c r="R29"/>
      <c r="S29"/>
    </row>
    <row r="30" spans="1:24" s="3" customFormat="1" ht="14.25" outlineLevel="1">
      <c r="A30"/>
      <c r="B30"/>
      <c r="C30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/>
      <c r="R30"/>
      <c r="S30"/>
    </row>
    <row r="31" spans="1:24" s="3" customFormat="1" ht="15" outlineLevel="1">
      <c r="A31"/>
      <c r="B31"/>
      <c r="C31"/>
      <c r="D31" s="1"/>
      <c r="E31" s="1"/>
      <c r="F31" s="1"/>
      <c r="G31" s="1"/>
      <c r="H31" s="16"/>
      <c r="I31" s="23"/>
      <c r="J31" s="23"/>
      <c r="K31" s="23"/>
      <c r="L31" s="23"/>
      <c r="M31" s="23"/>
      <c r="N31" s="23"/>
      <c r="O31" s="23"/>
      <c r="P31" s="23"/>
      <c r="Q31" s="23"/>
      <c r="R31"/>
      <c r="S31"/>
    </row>
    <row r="32" spans="1:24" s="3" customFormat="1" ht="15" outlineLevel="1">
      <c r="A32"/>
      <c r="B32"/>
      <c r="C32"/>
      <c r="D32" s="1"/>
      <c r="E32" s="1"/>
      <c r="F32" s="1"/>
      <c r="G32" s="1"/>
      <c r="H32" s="16"/>
      <c r="I32" s="23"/>
      <c r="J32" s="23"/>
      <c r="K32" s="23"/>
      <c r="L32" s="23"/>
      <c r="M32" s="23"/>
      <c r="N32" s="23"/>
      <c r="O32" s="23"/>
      <c r="P32" s="23"/>
      <c r="Q32" s="23"/>
      <c r="R32"/>
      <c r="S32"/>
    </row>
    <row r="33" spans="1:23" s="3" customFormat="1" ht="18.75" outlineLevel="1">
      <c r="A33"/>
      <c r="B33"/>
      <c r="C33"/>
      <c r="D33" s="1"/>
      <c r="E33" s="1"/>
      <c r="F33" s="1"/>
      <c r="G33" s="1"/>
      <c r="H33" s="24"/>
      <c r="I33" s="23"/>
      <c r="J33" s="23"/>
      <c r="K33" s="23"/>
      <c r="L33" s="23"/>
      <c r="M33" s="23"/>
      <c r="N33" s="23"/>
      <c r="O33" s="23"/>
      <c r="P33" s="23"/>
      <c r="Q33" s="23"/>
      <c r="R33" s="1"/>
      <c r="S33"/>
      <c r="T33"/>
      <c r="U33"/>
      <c r="V33"/>
      <c r="W33"/>
    </row>
    <row r="34" spans="1:23" s="3" customFormat="1" ht="15" outlineLevel="1">
      <c r="A34"/>
      <c r="B34"/>
      <c r="C34"/>
      <c r="D34" s="1"/>
      <c r="E34" s="1"/>
      <c r="F34" s="1"/>
      <c r="G34" s="1"/>
      <c r="H34" s="1"/>
      <c r="I34" s="22"/>
      <c r="J34" s="1"/>
      <c r="K34" s="1"/>
      <c r="L34" s="1"/>
      <c r="M34" s="23"/>
      <c r="N34" s="19"/>
      <c r="O34" s="1"/>
      <c r="P34" s="1"/>
      <c r="Q34" s="1"/>
      <c r="R34"/>
      <c r="S34"/>
      <c r="T34"/>
      <c r="U34"/>
      <c r="V34"/>
      <c r="W34"/>
    </row>
    <row r="35" spans="1:23" s="3" customFormat="1" ht="15" outlineLevel="1">
      <c r="A35"/>
      <c r="B35"/>
      <c r="C35"/>
      <c r="D35" s="1"/>
      <c r="E35" s="1"/>
      <c r="F35" s="1"/>
      <c r="G35" s="1"/>
      <c r="H35" s="1"/>
      <c r="I35" s="1"/>
      <c r="J35" s="1"/>
      <c r="K35" s="1"/>
      <c r="L35" s="1"/>
      <c r="M35" s="23"/>
      <c r="N35" s="1"/>
      <c r="O35" s="1"/>
      <c r="P35" s="1"/>
      <c r="Q35" s="1"/>
      <c r="R35"/>
      <c r="S35"/>
      <c r="T35"/>
      <c r="U35"/>
      <c r="V35"/>
      <c r="W35"/>
    </row>
    <row r="36" spans="1:23" s="3" customFormat="1" ht="14.25" outlineLevel="1">
      <c r="A36"/>
      <c r="B36"/>
      <c r="C36"/>
      <c r="D36" s="1"/>
      <c r="E36" s="1"/>
      <c r="F36" s="1"/>
      <c r="G36" s="1"/>
      <c r="H36" s="17"/>
      <c r="I36" s="17"/>
      <c r="J36" s="1"/>
      <c r="K36" s="1"/>
      <c r="L36" s="1"/>
      <c r="M36" s="17"/>
      <c r="N36" s="1"/>
      <c r="O36" s="1"/>
      <c r="P36" s="1"/>
      <c r="Q36" s="1"/>
      <c r="R36"/>
      <c r="S36"/>
      <c r="T36"/>
      <c r="U36"/>
      <c r="V36"/>
      <c r="W36"/>
    </row>
    <row r="37" spans="1:23" s="3" customFormat="1" ht="14.25" outlineLevel="1">
      <c r="A37"/>
      <c r="B37"/>
      <c r="C37"/>
      <c r="D37" s="1"/>
      <c r="E37" s="1"/>
      <c r="F37" s="1"/>
      <c r="G37" s="1"/>
      <c r="H37" s="17"/>
      <c r="I37" s="18"/>
      <c r="J37" s="20"/>
      <c r="K37" s="1"/>
      <c r="L37" s="1"/>
      <c r="M37" s="18"/>
      <c r="N37" s="1"/>
      <c r="O37" s="1"/>
      <c r="P37" s="1"/>
      <c r="Q37" s="1"/>
      <c r="R37"/>
      <c r="S37"/>
      <c r="T37"/>
      <c r="U37"/>
      <c r="V37"/>
      <c r="W37"/>
    </row>
    <row r="38" spans="1:23" s="3" customFormat="1" ht="14.25" outlineLevel="1">
      <c r="A38"/>
      <c r="B38"/>
      <c r="C38"/>
      <c r="D38" s="1"/>
      <c r="E38" s="1"/>
      <c r="F38" s="1"/>
      <c r="G38" s="1"/>
      <c r="H38" s="1"/>
      <c r="I38" s="1"/>
      <c r="J38" s="20"/>
      <c r="K38" s="1"/>
      <c r="L38" s="1"/>
      <c r="M38" s="18"/>
      <c r="N38" s="1"/>
      <c r="O38" s="1"/>
      <c r="P38" s="1"/>
      <c r="Q38" s="1"/>
      <c r="R38"/>
      <c r="S38"/>
      <c r="T38"/>
      <c r="U38"/>
      <c r="V38"/>
      <c r="W38"/>
    </row>
    <row r="39" spans="1:23" s="3" customFormat="1" ht="14.25" outlineLevel="1">
      <c r="A39"/>
      <c r="B39"/>
      <c r="C39"/>
      <c r="D39" s="1"/>
      <c r="E39" s="1"/>
      <c r="F39" s="1"/>
      <c r="G39" s="1"/>
      <c r="H39" s="1"/>
      <c r="I39" s="1"/>
      <c r="J39" s="20"/>
      <c r="K39" s="1"/>
      <c r="L39" s="1"/>
      <c r="M39" s="18"/>
      <c r="N39" s="1"/>
      <c r="O39" s="1"/>
      <c r="P39" s="1"/>
      <c r="Q39" s="1"/>
      <c r="R39"/>
      <c r="S39"/>
      <c r="T39"/>
      <c r="U39"/>
      <c r="V39"/>
      <c r="W39"/>
    </row>
    <row r="40" spans="1:23" s="3" customFormat="1" ht="14.25" outlineLevel="1">
      <c r="A40"/>
      <c r="B40"/>
      <c r="C40"/>
      <c r="D40" s="1"/>
      <c r="E40" s="1"/>
      <c r="F40" s="1"/>
      <c r="G40" s="1"/>
      <c r="H40" s="1"/>
      <c r="I40" s="1"/>
      <c r="J40" s="20"/>
      <c r="K40" s="1"/>
      <c r="L40" s="1"/>
      <c r="M40" s="1"/>
      <c r="N40" s="1"/>
      <c r="O40" s="1"/>
      <c r="P40" s="1"/>
      <c r="Q40" s="1"/>
      <c r="R40"/>
      <c r="S40"/>
      <c r="T40"/>
      <c r="U40"/>
      <c r="V40"/>
      <c r="W40"/>
    </row>
    <row r="41" spans="1:23" s="3" customFormat="1" ht="14.25" outlineLevel="1">
      <c r="A41"/>
      <c r="B41"/>
      <c r="C41"/>
      <c r="D41" s="1"/>
      <c r="E41" s="1"/>
      <c r="F41" s="1"/>
      <c r="G41" s="1"/>
      <c r="H41" s="1"/>
      <c r="I41" s="1"/>
      <c r="J41" s="20"/>
      <c r="K41" s="1"/>
      <c r="L41" s="1"/>
      <c r="M41" s="1"/>
      <c r="N41" s="1"/>
      <c r="O41" s="1"/>
      <c r="P41" s="1"/>
      <c r="Q41" s="1"/>
      <c r="R41"/>
      <c r="S41"/>
      <c r="T41"/>
      <c r="U41"/>
      <c r="V41"/>
      <c r="W41"/>
    </row>
    <row r="42" spans="1:23" s="3" customFormat="1" ht="14.25" outlineLevel="1">
      <c r="A42"/>
      <c r="B42"/>
      <c r="C4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/>
      <c r="S42"/>
      <c r="T42"/>
      <c r="U42"/>
      <c r="V42"/>
      <c r="W42"/>
    </row>
    <row r="43" spans="1:23" s="3" customFormat="1" ht="14.25" outlineLevel="1">
      <c r="A43"/>
      <c r="B43"/>
      <c r="C43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/>
      <c r="S43"/>
      <c r="T43"/>
      <c r="U43"/>
      <c r="V43"/>
      <c r="W43"/>
    </row>
    <row r="44" spans="1:23" s="3" customFormat="1" ht="14.25" outlineLevel="1">
      <c r="A44"/>
      <c r="B44"/>
      <c r="C4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/>
      <c r="S44"/>
      <c r="T44"/>
      <c r="U44"/>
      <c r="V44"/>
      <c r="W44"/>
    </row>
    <row r="45" spans="1:23" s="3" customFormat="1" ht="14.25" outlineLevel="1">
      <c r="A45"/>
      <c r="B45"/>
      <c r="C45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/>
      <c r="S45"/>
      <c r="T45"/>
      <c r="U45"/>
      <c r="V45"/>
      <c r="W45"/>
    </row>
    <row r="46" spans="1:23" s="3" customFormat="1" ht="14.25" outlineLevel="1">
      <c r="A46"/>
      <c r="B46"/>
      <c r="C46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/>
      <c r="S46"/>
      <c r="T46"/>
      <c r="U46"/>
      <c r="V46"/>
      <c r="W46"/>
    </row>
    <row r="47" spans="1:23" s="3" customFormat="1" ht="14.25" outlineLevel="1">
      <c r="A47"/>
      <c r="B47"/>
      <c r="C47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/>
      <c r="S47"/>
      <c r="T47"/>
      <c r="U47"/>
      <c r="V47"/>
      <c r="W47"/>
    </row>
    <row r="48" spans="1:23" s="3" customFormat="1" ht="14.25" outlineLevel="1">
      <c r="A48"/>
      <c r="B48"/>
      <c r="C48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/>
      <c r="S48"/>
      <c r="T48"/>
      <c r="U48"/>
      <c r="V48"/>
      <c r="W48"/>
    </row>
    <row r="49" spans="1:23" s="3" customFormat="1" ht="14.25" outlineLevel="1">
      <c r="A49"/>
      <c r="B49"/>
      <c r="C49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/>
      <c r="S49"/>
      <c r="T49"/>
      <c r="U49"/>
      <c r="V49"/>
      <c r="W49"/>
    </row>
    <row r="50" spans="1:23" s="3" customFormat="1" ht="14.25" outlineLevel="1">
      <c r="A50"/>
      <c r="B50"/>
      <c r="C50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/>
      <c r="S50"/>
      <c r="T50"/>
      <c r="U50"/>
      <c r="V50"/>
      <c r="W50"/>
    </row>
    <row r="51" spans="1:23" s="3" customFormat="1" ht="14.25" outlineLevel="1">
      <c r="A51"/>
      <c r="B51"/>
      <c r="C5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/>
      <c r="S51"/>
      <c r="T51"/>
      <c r="U51"/>
      <c r="V51"/>
      <c r="W51"/>
    </row>
    <row r="52" spans="1:23" s="3" customFormat="1" ht="14.25" outlineLevel="1">
      <c r="A52"/>
      <c r="B52"/>
      <c r="C5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/>
      <c r="S52"/>
      <c r="T52"/>
      <c r="U52"/>
      <c r="V52"/>
      <c r="W52"/>
    </row>
    <row r="53" spans="1:23" s="4" customFormat="1" ht="14.25">
      <c r="A53"/>
      <c r="B53"/>
      <c r="C53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/>
      <c r="S53"/>
      <c r="T53"/>
      <c r="U53"/>
      <c r="V53"/>
      <c r="W53"/>
    </row>
    <row r="54" spans="1:23" s="4" customFormat="1" ht="14.25">
      <c r="A54"/>
      <c r="B54"/>
      <c r="C5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/>
      <c r="S54"/>
      <c r="T54"/>
      <c r="U54"/>
      <c r="V54"/>
      <c r="W54"/>
    </row>
    <row r="55" spans="1:23" s="4" customFormat="1" ht="14.25">
      <c r="A55"/>
      <c r="B55"/>
      <c r="C5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/>
      <c r="S55"/>
      <c r="T55"/>
      <c r="U55"/>
      <c r="V55"/>
      <c r="W55"/>
    </row>
    <row r="56" spans="1:23" s="4" customFormat="1" ht="14.25">
      <c r="A56"/>
      <c r="B56"/>
      <c r="C56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/>
      <c r="S56"/>
      <c r="T56"/>
      <c r="U56"/>
      <c r="V56"/>
      <c r="W56"/>
    </row>
    <row r="57" spans="1:23" s="4" customFormat="1" ht="14.25">
      <c r="A57"/>
      <c r="B57"/>
      <c r="C5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/>
      <c r="S57"/>
      <c r="T57"/>
      <c r="U57"/>
      <c r="V57"/>
      <c r="W57"/>
    </row>
    <row r="58" spans="1:23" s="4" customFormat="1" ht="14.25">
      <c r="A58"/>
      <c r="B58"/>
      <c r="C5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/>
      <c r="S58"/>
      <c r="T58"/>
      <c r="U58"/>
      <c r="V58"/>
      <c r="W58"/>
    </row>
    <row r="59" spans="1:23" s="4" customFormat="1" ht="14.25">
      <c r="A59"/>
      <c r="B59"/>
      <c r="C5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/>
      <c r="S59"/>
      <c r="T59"/>
      <c r="U59"/>
      <c r="V59"/>
      <c r="W59"/>
    </row>
    <row r="60" spans="1:23" s="4" customFormat="1" ht="14.25">
      <c r="A60"/>
      <c r="B60"/>
      <c r="C6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/>
      <c r="S60"/>
      <c r="T60"/>
      <c r="U60"/>
      <c r="V60"/>
      <c r="W60"/>
    </row>
    <row r="61" spans="1:23" s="4" customFormat="1" ht="14.25">
      <c r="A61"/>
      <c r="B61"/>
      <c r="C6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/>
      <c r="S61"/>
      <c r="T61"/>
      <c r="U61"/>
      <c r="V61"/>
      <c r="W61"/>
    </row>
    <row r="62" spans="1:23" s="4" customFormat="1" ht="14.25">
      <c r="A62"/>
      <c r="B62"/>
      <c r="C6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/>
      <c r="S62"/>
      <c r="T62"/>
      <c r="U62"/>
      <c r="V62"/>
      <c r="W62"/>
    </row>
    <row r="63" spans="1:23" s="4" customFormat="1" ht="14.25">
      <c r="A63"/>
      <c r="B63"/>
      <c r="C6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/>
      <c r="S63"/>
      <c r="T63"/>
      <c r="U63"/>
      <c r="V63"/>
      <c r="W63"/>
    </row>
    <row r="64" spans="1:23" s="4" customFormat="1" ht="14.25">
      <c r="A64"/>
      <c r="B64"/>
      <c r="C6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/>
      <c r="S64"/>
      <c r="T64"/>
      <c r="U64"/>
      <c r="V64"/>
      <c r="W64"/>
    </row>
    <row r="65" spans="1:23" s="4" customFormat="1" ht="14.25">
      <c r="A65"/>
      <c r="B65"/>
      <c r="C6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/>
      <c r="S65"/>
      <c r="T65"/>
      <c r="U65"/>
      <c r="V65"/>
      <c r="W65"/>
    </row>
    <row r="66" spans="1:23" s="4" customFormat="1" ht="14.25">
      <c r="A66"/>
      <c r="B66"/>
      <c r="C6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/>
      <c r="S66"/>
      <c r="T66"/>
      <c r="U66"/>
      <c r="V66"/>
      <c r="W66"/>
    </row>
    <row r="67" spans="1:23" s="4" customFormat="1" ht="14.25">
      <c r="A67"/>
      <c r="B67"/>
      <c r="C6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/>
      <c r="S67"/>
      <c r="T67"/>
      <c r="U67"/>
      <c r="V67"/>
      <c r="W67"/>
    </row>
  </sheetData>
  <mergeCells count="24">
    <mergeCell ref="U3:U4"/>
    <mergeCell ref="V3:V4"/>
    <mergeCell ref="W3:W4"/>
    <mergeCell ref="T3:T4"/>
    <mergeCell ref="A3:A4"/>
    <mergeCell ref="B3:B4"/>
    <mergeCell ref="N3:N4"/>
    <mergeCell ref="R3:R4"/>
    <mergeCell ref="I3:I4"/>
    <mergeCell ref="D3:D4"/>
    <mergeCell ref="C3:C4"/>
    <mergeCell ref="E3:E4"/>
    <mergeCell ref="C1:J1"/>
    <mergeCell ref="S3:S4"/>
    <mergeCell ref="H3:H4"/>
    <mergeCell ref="P3:P4"/>
    <mergeCell ref="L3:L4"/>
    <mergeCell ref="J3:J4"/>
    <mergeCell ref="K3:K4"/>
    <mergeCell ref="M3:M4"/>
    <mergeCell ref="Q3:Q4"/>
    <mergeCell ref="O3:O4"/>
    <mergeCell ref="F3:F4"/>
    <mergeCell ref="G3:G4"/>
  </mergeCells>
  <pageMargins left="0.39370078740157483" right="0.35433070866141736" top="0.82677165354330717" bottom="0.82677165354330717" header="0.39370078740157483" footer="0.51181102362204722"/>
  <pageSetup paperSize="9" scale="54" pageOrder="overThenDown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2016-2020 </vt:lpstr>
      <vt:lpstr>'2016-2020 '!Заголовки_для_печати</vt:lpstr>
      <vt:lpstr>'2016-2020 '!Область_печати</vt:lpstr>
    </vt:vector>
  </TitlesOfParts>
  <Company>dep_econom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timark</dc:creator>
  <cp:lastModifiedBy>User</cp:lastModifiedBy>
  <cp:lastPrinted>2015-11-09T17:07:18Z</cp:lastPrinted>
  <dcterms:created xsi:type="dcterms:W3CDTF">2007-11-07T06:47:46Z</dcterms:created>
  <dcterms:modified xsi:type="dcterms:W3CDTF">2015-11-09T17:07:19Z</dcterms:modified>
</cp:coreProperties>
</file>