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Лист1!$A$1:$G$34</definedName>
  </definedNames>
  <calcPr calcId="124519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9"/>
  <c r="F10"/>
  <c r="F11"/>
  <c r="F12"/>
  <c r="F13"/>
  <c r="F9"/>
  <c r="F33"/>
  <c r="F30"/>
  <c r="F29"/>
  <c r="F24"/>
  <c r="F22"/>
  <c r="F21"/>
  <c r="F20"/>
  <c r="F19"/>
  <c r="F14"/>
  <c r="F31"/>
  <c r="F27"/>
  <c r="F25"/>
  <c r="F23"/>
  <c r="F16"/>
  <c r="F15"/>
  <c r="E34"/>
  <c r="F18"/>
  <c r="F26"/>
  <c r="F28"/>
  <c r="F32"/>
  <c r="B34"/>
  <c r="C34"/>
  <c r="D34"/>
  <c r="F17" l="1"/>
  <c r="F34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<sst xmlns="http://schemas.openxmlformats.org/spreadsheetml/2006/main" count="37" uniqueCount="37">
  <si>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</si>
  <si>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</si>
  <si>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</si>
  <si>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</si>
  <si>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</si>
  <si>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</si>
  <si>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</si>
  <si>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</si>
  <si>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</si>
  <si>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</si>
  <si>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</si>
  <si>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</si>
  <si>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</si>
  <si>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</si>
  <si>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</si>
  <si>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</si>
  <si>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</si>
  <si>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</si>
  <si>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</si>
  <si>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</si>
  <si>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</si>
  <si>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</si>
  <si>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</si>
  <si>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</si>
  <si>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</si>
  <si>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</si>
  <si>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</si>
  <si>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</si>
  <si>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</si>
  <si>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</si>
  <si>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</si>
  <si>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</si>
  <si>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</si>
  <si>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</si>
  <si>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Утверждено на год (в  ред 22.09.2016 № 464-28-ОЗ)</t>
  </si>
  <si>
    <t>Отчет об исполнении областного бюджета по субсидиям бюджетам муниципальных образований Архангельской области на мероприятия по проведению оздоровительной кампании детей за 9 месяцев 2016 года</t>
  </si>
  <si>
    <t>Приложение № 12 к пояснительной записке к отчету об исполнении областного бюджета за 9 месяцев 2016 года по форме таблицы 65 приложения № 14 к областному закону "Об областном бюджете на 2016 год"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</si>
</sst>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  <numFmt numFmtId="166" formatCode="_-* #,##0.0_р_._-;\-* #,##0.0_р_._-;_-* &quot;-&quot;?_р_._-;_-@_-"/>
    <numFmt numFmtId="167" formatCode="_-* #,##0.00_р_._-;\-* #,##0.00_р_._-;_-* &quot;-&quot;?_р_._-;_-@_-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right" wrapText="1"/>
    </xf>
    <xf numFmtId="165" fontId="9" fillId="0" borderId="1" xfId="1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left" wrapText="1"/>
    </xf>
    <xf numFmtId="166" fontId="4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SheetLayoutView="100" workbookViewId="0">
      <selection activeCell="F6" sqref="F6:G6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21" t="s">
        <v>36</v>
      </c>
      <c r="E1" s="21"/>
      <c r="F1" s="21"/>
      <c r="G1" s="21"/>
      <c r="H1" s="5"/>
      <c r="I1" s="5"/>
    </row>
    <row r="3" spans="1:9" ht="43.5" customHeight="1">
      <c r="A3" s="24" t="s">
        <v>35</v>
      </c>
      <c r="B3" s="25"/>
      <c r="C3" s="25"/>
      <c r="D3" s="25"/>
      <c r="E3" s="25"/>
      <c r="F3" s="25"/>
      <c r="G3" s="25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10</v>
      </c>
    </row>
    <row r="6" spans="1:9" ht="27.75" customHeight="1">
      <c r="A6" s="34" t="s">
        <v>0</v>
      </c>
      <c r="B6" s="22" t="s">
        <v>34</v>
      </c>
      <c r="C6" s="26" t="s">
        <v>29</v>
      </c>
      <c r="D6" s="28" t="s">
        <v>30</v>
      </c>
      <c r="E6" s="30" t="s">
        <v>31</v>
      </c>
      <c r="F6" s="32" t="s">
        <v>32</v>
      </c>
      <c r="G6" s="33"/>
    </row>
    <row r="7" spans="1:9" ht="57" customHeight="1">
      <c r="A7" s="34"/>
      <c r="B7" s="23"/>
      <c r="C7" s="27"/>
      <c r="D7" s="29"/>
      <c r="E7" s="31"/>
      <c r="F7" s="4" t="s">
        <v>8</v>
      </c>
      <c r="G7" s="4" t="s">
        <v>33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>
      <c r="A9" s="8" t="s">
        <v>11</v>
      </c>
      <c r="B9" s="14">
        <v>10008</v>
      </c>
      <c r="C9" s="18">
        <v>10008</v>
      </c>
      <c r="D9" s="19">
        <v>9787</v>
      </c>
      <c r="E9" s="16">
        <v>8938.1</v>
      </c>
      <c r="F9" s="17">
        <f>E9/C9*100</f>
        <v>89.309552358113507</v>
      </c>
      <c r="G9" s="17">
        <f t="shared" ref="G9:G33" si="0">E9/D9*100</f>
        <v>91.326249105956876</v>
      </c>
    </row>
    <row r="10" spans="1:9">
      <c r="A10" s="8" t="s">
        <v>1</v>
      </c>
      <c r="B10" s="14">
        <v>3196</v>
      </c>
      <c r="C10" s="18">
        <v>3196</v>
      </c>
      <c r="D10" s="19">
        <v>3196</v>
      </c>
      <c r="E10" s="16">
        <v>2504.9899999999998</v>
      </c>
      <c r="F10" s="17">
        <f t="shared" ref="F10" si="1">E10/C10*100</f>
        <v>78.378911138923641</v>
      </c>
      <c r="G10" s="17">
        <f t="shared" si="0"/>
        <v>78.378911138923641</v>
      </c>
    </row>
    <row r="11" spans="1:9">
      <c r="A11" s="8" t="s">
        <v>12</v>
      </c>
      <c r="B11" s="14">
        <v>1731</v>
      </c>
      <c r="C11" s="18">
        <v>1731</v>
      </c>
      <c r="D11" s="19">
        <v>1731</v>
      </c>
      <c r="E11" s="16">
        <v>1727.89</v>
      </c>
      <c r="F11" s="17">
        <f t="shared" ref="F11" si="2">E11/C11*100</f>
        <v>99.82033506643559</v>
      </c>
      <c r="G11" s="17">
        <f t="shared" si="0"/>
        <v>99.82033506643559</v>
      </c>
    </row>
    <row r="12" spans="1:9">
      <c r="A12" s="8" t="s">
        <v>13</v>
      </c>
      <c r="B12" s="14">
        <v>2956</v>
      </c>
      <c r="C12" s="18">
        <v>2956</v>
      </c>
      <c r="D12" s="19">
        <v>2956</v>
      </c>
      <c r="E12" s="16">
        <v>2236.19</v>
      </c>
      <c r="F12" s="17">
        <f t="shared" ref="F12" si="3">E12/C12*100</f>
        <v>75.649188092016246</v>
      </c>
      <c r="G12" s="17">
        <f t="shared" si="0"/>
        <v>75.649188092016246</v>
      </c>
    </row>
    <row r="13" spans="1:9">
      <c r="A13" s="8" t="s">
        <v>14</v>
      </c>
      <c r="B13" s="14">
        <v>3602</v>
      </c>
      <c r="C13" s="18">
        <v>3602</v>
      </c>
      <c r="D13" s="19">
        <v>3602</v>
      </c>
      <c r="E13" s="16">
        <v>3390.59</v>
      </c>
      <c r="F13" s="17">
        <f t="shared" ref="F13" si="4">E13/C13*100</f>
        <v>94.130760688506385</v>
      </c>
      <c r="G13" s="17">
        <f t="shared" si="0"/>
        <v>94.130760688506385</v>
      </c>
    </row>
    <row r="14" spans="1:9">
      <c r="A14" s="8" t="s">
        <v>15</v>
      </c>
      <c r="B14" s="14">
        <v>3867</v>
      </c>
      <c r="C14" s="18">
        <v>3867</v>
      </c>
      <c r="D14" s="19">
        <v>3867</v>
      </c>
      <c r="E14" s="16">
        <v>3176.12</v>
      </c>
      <c r="F14" s="17">
        <f>E14/C14*100</f>
        <v>82.13395396948539</v>
      </c>
      <c r="G14" s="17">
        <f t="shared" si="0"/>
        <v>82.13395396948539</v>
      </c>
    </row>
    <row r="15" spans="1:9">
      <c r="A15" s="8" t="s">
        <v>16</v>
      </c>
      <c r="B15" s="14">
        <v>3542</v>
      </c>
      <c r="C15" s="18">
        <v>3542</v>
      </c>
      <c r="D15" s="19">
        <v>3542</v>
      </c>
      <c r="E15" s="16">
        <v>3184.8</v>
      </c>
      <c r="F15" s="17">
        <f t="shared" ref="F15:F32" si="5">E15/C15*100</f>
        <v>89.915302089215146</v>
      </c>
      <c r="G15" s="17">
        <f t="shared" si="0"/>
        <v>89.915302089215146</v>
      </c>
    </row>
    <row r="16" spans="1:9">
      <c r="A16" s="8" t="s">
        <v>17</v>
      </c>
      <c r="B16" s="14">
        <v>2221</v>
      </c>
      <c r="C16" s="18">
        <v>2221</v>
      </c>
      <c r="D16" s="19">
        <v>2221</v>
      </c>
      <c r="E16" s="16">
        <v>1989.98</v>
      </c>
      <c r="F16" s="17">
        <f t="shared" si="5"/>
        <v>89.59837910850969</v>
      </c>
      <c r="G16" s="17">
        <f t="shared" si="0"/>
        <v>89.59837910850969</v>
      </c>
    </row>
    <row r="17" spans="1:7">
      <c r="A17" s="8" t="s">
        <v>2</v>
      </c>
      <c r="B17" s="14">
        <v>2491</v>
      </c>
      <c r="C17" s="18">
        <v>2491</v>
      </c>
      <c r="D17" s="19">
        <v>2491</v>
      </c>
      <c r="E17" s="16">
        <v>2351.11</v>
      </c>
      <c r="F17" s="17">
        <f t="shared" si="5"/>
        <v>94.384183059012443</v>
      </c>
      <c r="G17" s="17">
        <f t="shared" si="0"/>
        <v>94.384183059012443</v>
      </c>
    </row>
    <row r="18" spans="1:7">
      <c r="A18" s="8" t="s">
        <v>3</v>
      </c>
      <c r="B18" s="14">
        <v>1236</v>
      </c>
      <c r="C18" s="18">
        <v>1236</v>
      </c>
      <c r="D18" s="19">
        <v>1236</v>
      </c>
      <c r="E18" s="16">
        <v>1236</v>
      </c>
      <c r="F18" s="17">
        <f t="shared" si="5"/>
        <v>100</v>
      </c>
      <c r="G18" s="17">
        <f t="shared" si="0"/>
        <v>100</v>
      </c>
    </row>
    <row r="19" spans="1:7">
      <c r="A19" s="8" t="s">
        <v>9</v>
      </c>
      <c r="B19" s="14">
        <v>1833</v>
      </c>
      <c r="C19" s="18">
        <v>1833</v>
      </c>
      <c r="D19" s="19">
        <v>1833</v>
      </c>
      <c r="E19" s="16">
        <v>1777</v>
      </c>
      <c r="F19" s="17">
        <f t="shared" si="5"/>
        <v>96.944899072558641</v>
      </c>
      <c r="G19" s="17">
        <f t="shared" si="0"/>
        <v>96.944899072558641</v>
      </c>
    </row>
    <row r="20" spans="1:7">
      <c r="A20" s="8" t="s">
        <v>18</v>
      </c>
      <c r="B20" s="14">
        <v>6995</v>
      </c>
      <c r="C20" s="18">
        <v>6995</v>
      </c>
      <c r="D20" s="19">
        <v>6995</v>
      </c>
      <c r="E20" s="16">
        <v>6995</v>
      </c>
      <c r="F20" s="17">
        <f t="shared" si="5"/>
        <v>100</v>
      </c>
      <c r="G20" s="17">
        <f t="shared" si="0"/>
        <v>100</v>
      </c>
    </row>
    <row r="21" spans="1:7" ht="16.5" customHeight="1">
      <c r="A21" s="8" t="s">
        <v>19</v>
      </c>
      <c r="B21" s="14">
        <v>6713</v>
      </c>
      <c r="C21" s="18">
        <v>6713</v>
      </c>
      <c r="D21" s="19">
        <v>6713</v>
      </c>
      <c r="E21" s="16">
        <v>6523.52</v>
      </c>
      <c r="F21" s="17">
        <f t="shared" si="5"/>
        <v>97.177416952182341</v>
      </c>
      <c r="G21" s="17">
        <f t="shared" si="0"/>
        <v>97.177416952182341</v>
      </c>
    </row>
    <row r="22" spans="1:7" ht="17.25" customHeight="1">
      <c r="A22" s="8" t="s">
        <v>4</v>
      </c>
      <c r="B22" s="14">
        <v>4606</v>
      </c>
      <c r="C22" s="18">
        <v>4606</v>
      </c>
      <c r="D22" s="19">
        <v>4606</v>
      </c>
      <c r="E22" s="16">
        <v>4597.1099999999997</v>
      </c>
      <c r="F22" s="17">
        <f t="shared" si="5"/>
        <v>99.806990881458958</v>
      </c>
      <c r="G22" s="17">
        <f t="shared" si="0"/>
        <v>99.806990881458958</v>
      </c>
    </row>
    <row r="23" spans="1:7" ht="17.25" customHeight="1">
      <c r="A23" s="8" t="s">
        <v>20</v>
      </c>
      <c r="B23" s="14">
        <v>8738</v>
      </c>
      <c r="C23" s="18">
        <v>8738</v>
      </c>
      <c r="D23" s="19">
        <v>8300</v>
      </c>
      <c r="E23" s="16">
        <v>8080.81</v>
      </c>
      <c r="F23" s="17">
        <f t="shared" si="5"/>
        <v>92.478942549782559</v>
      </c>
      <c r="G23" s="17">
        <f t="shared" si="0"/>
        <v>97.359156626506021</v>
      </c>
    </row>
    <row r="24" spans="1:7" ht="17.25" customHeight="1">
      <c r="A24" s="8" t="s">
        <v>5</v>
      </c>
      <c r="B24" s="14">
        <v>4652</v>
      </c>
      <c r="C24" s="18">
        <v>4652</v>
      </c>
      <c r="D24" s="19">
        <v>4652</v>
      </c>
      <c r="E24" s="16">
        <v>4652</v>
      </c>
      <c r="F24" s="17">
        <f t="shared" si="5"/>
        <v>100</v>
      </c>
      <c r="G24" s="17">
        <f t="shared" si="0"/>
        <v>100</v>
      </c>
    </row>
    <row r="25" spans="1:7" ht="17.25" customHeight="1">
      <c r="A25" s="8" t="s">
        <v>21</v>
      </c>
      <c r="B25" s="14">
        <v>6123</v>
      </c>
      <c r="C25" s="18">
        <v>6123</v>
      </c>
      <c r="D25" s="19">
        <v>6123</v>
      </c>
      <c r="E25" s="20">
        <v>6069.85</v>
      </c>
      <c r="F25" s="17">
        <f t="shared" si="5"/>
        <v>99.13196145680223</v>
      </c>
      <c r="G25" s="17">
        <f t="shared" si="0"/>
        <v>99.13196145680223</v>
      </c>
    </row>
    <row r="26" spans="1:7">
      <c r="A26" s="8" t="s">
        <v>22</v>
      </c>
      <c r="B26" s="14">
        <v>4552</v>
      </c>
      <c r="C26" s="18">
        <v>4552</v>
      </c>
      <c r="D26" s="19">
        <v>4552</v>
      </c>
      <c r="E26" s="16">
        <v>4552</v>
      </c>
      <c r="F26" s="17">
        <f t="shared" si="5"/>
        <v>100</v>
      </c>
      <c r="G26" s="17">
        <f t="shared" si="0"/>
        <v>100</v>
      </c>
    </row>
    <row r="27" spans="1:7">
      <c r="A27" s="8" t="s">
        <v>6</v>
      </c>
      <c r="B27" s="14">
        <v>2466</v>
      </c>
      <c r="C27" s="18">
        <v>2466</v>
      </c>
      <c r="D27" s="19">
        <v>2466</v>
      </c>
      <c r="E27" s="16">
        <v>2369.75</v>
      </c>
      <c r="F27" s="17">
        <f t="shared" si="5"/>
        <v>96.096918085969179</v>
      </c>
      <c r="G27" s="17">
        <f t="shared" si="0"/>
        <v>96.096918085969179</v>
      </c>
    </row>
    <row r="28" spans="1:7">
      <c r="A28" s="8" t="s">
        <v>23</v>
      </c>
      <c r="B28" s="14">
        <v>55757</v>
      </c>
      <c r="C28" s="18">
        <v>55757</v>
      </c>
      <c r="D28" s="19">
        <v>55757</v>
      </c>
      <c r="E28" s="16">
        <v>55231.07</v>
      </c>
      <c r="F28" s="17">
        <f t="shared" si="5"/>
        <v>99.056746238140505</v>
      </c>
      <c r="G28" s="17">
        <f t="shared" si="0"/>
        <v>99.056746238140505</v>
      </c>
    </row>
    <row r="29" spans="1:7">
      <c r="A29" s="8" t="s">
        <v>24</v>
      </c>
      <c r="B29" s="14">
        <v>28761</v>
      </c>
      <c r="C29" s="18">
        <v>28761</v>
      </c>
      <c r="D29" s="19">
        <v>28761</v>
      </c>
      <c r="E29" s="16">
        <v>15012.88</v>
      </c>
      <c r="F29" s="17">
        <f t="shared" si="5"/>
        <v>52.198741351135212</v>
      </c>
      <c r="G29" s="17">
        <f t="shared" si="0"/>
        <v>52.198741351135212</v>
      </c>
    </row>
    <row r="30" spans="1:7">
      <c r="A30" s="8" t="s">
        <v>25</v>
      </c>
      <c r="B30" s="14">
        <v>13819</v>
      </c>
      <c r="C30" s="18">
        <v>13819</v>
      </c>
      <c r="D30" s="19">
        <v>13819</v>
      </c>
      <c r="E30" s="16">
        <v>11579.96</v>
      </c>
      <c r="F30" s="17">
        <f t="shared" si="5"/>
        <v>83.797380418264694</v>
      </c>
      <c r="G30" s="17">
        <f t="shared" si="0"/>
        <v>83.797380418264694</v>
      </c>
    </row>
    <row r="31" spans="1:7">
      <c r="A31" s="8" t="s">
        <v>26</v>
      </c>
      <c r="B31" s="14">
        <v>7066</v>
      </c>
      <c r="C31" s="18">
        <v>7066</v>
      </c>
      <c r="D31" s="19">
        <v>7066</v>
      </c>
      <c r="E31" s="16">
        <v>7062.95</v>
      </c>
      <c r="F31" s="17">
        <f>E31/C31*100</f>
        <v>99.956835550523635</v>
      </c>
      <c r="G31" s="17">
        <f t="shared" si="0"/>
        <v>99.956835550523635</v>
      </c>
    </row>
    <row r="32" spans="1:7">
      <c r="A32" s="8" t="s">
        <v>27</v>
      </c>
      <c r="B32" s="14">
        <v>7381</v>
      </c>
      <c r="C32" s="18">
        <v>7381</v>
      </c>
      <c r="D32" s="19">
        <v>7381</v>
      </c>
      <c r="E32" s="16">
        <v>7146.88</v>
      </c>
      <c r="F32" s="17">
        <f t="shared" si="5"/>
        <v>96.828072076954342</v>
      </c>
      <c r="G32" s="17">
        <f t="shared" si="0"/>
        <v>96.828072076954342</v>
      </c>
    </row>
    <row r="33" spans="1:7" ht="15.75">
      <c r="A33" s="9" t="s">
        <v>28</v>
      </c>
      <c r="B33" s="14">
        <v>5387</v>
      </c>
      <c r="C33" s="18">
        <v>5387</v>
      </c>
      <c r="D33" s="19">
        <v>5387</v>
      </c>
      <c r="E33" s="16">
        <v>3707.42</v>
      </c>
      <c r="F33" s="17">
        <f>E33/C33*100</f>
        <v>68.821607573788754</v>
      </c>
      <c r="G33" s="17">
        <f t="shared" si="0"/>
        <v>68.821607573788754</v>
      </c>
    </row>
    <row r="34" spans="1:7" ht="15.75">
      <c r="A34" s="10" t="s">
        <v>7</v>
      </c>
      <c r="B34" s="15">
        <f t="shared" ref="B34:E34" si="6">SUM(B9:B33)</f>
        <v>199699</v>
      </c>
      <c r="C34" s="13">
        <f t="shared" si="6"/>
        <v>199699</v>
      </c>
      <c r="D34" s="13">
        <f t="shared" si="6"/>
        <v>199040</v>
      </c>
      <c r="E34" s="13">
        <f t="shared" si="6"/>
        <v>176093.97000000003</v>
      </c>
      <c r="F34" s="12">
        <f>E34/C34*100</f>
        <v>88.17969544163968</v>
      </c>
      <c r="G34" s="12">
        <f t="shared" ref="G34" si="7">E34/D34*100</f>
        <v>88.471648914791018</v>
      </c>
    </row>
    <row r="35" spans="1:7">
      <c r="C35" s="11"/>
      <c r="D35" s="11"/>
      <c r="E35" s="11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2016-11-02T09:16:44Z</cp:lastPrinted>
  <dcterms:created xsi:type="dcterms:W3CDTF">2016-04-12T05:33:06Z</dcterms:created>
  <dcterms:modified xsi:type="dcterms:W3CDTF">2016-11-02T09:16:45Z</dcterms:modified>
</cp:coreProperties>
</file>